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een-Simmons\Estimating\Bids\2025 BIDS\Pensacola Beach Gateway Improvements\Recap\"/>
    </mc:Choice>
  </mc:AlternateContent>
  <xr:revisionPtr revIDLastSave="0" documentId="13_ncr:1_{0F0B7946-0826-4C8A-94FE-2F1CA4D667B0}" xr6:coauthVersionLast="47" xr6:coauthVersionMax="47" xr10:uidLastSave="{00000000-0000-0000-0000-000000000000}"/>
  <bookViews>
    <workbookView xWindow="-120" yWindow="-120" windowWidth="30960" windowHeight="16800" xr2:uid="{27DBC71C-A753-4B75-937F-B034DEF5D1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F95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91" i="1" s="1"/>
  <c r="F62" i="1"/>
  <c r="F61" i="1"/>
  <c r="F57" i="1"/>
  <c r="F56" i="1"/>
  <c r="F55" i="1"/>
  <c r="F54" i="1"/>
  <c r="F53" i="1"/>
  <c r="F52" i="1"/>
  <c r="F51" i="1"/>
  <c r="F50" i="1"/>
  <c r="F49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5" i="1" s="1"/>
</calcChain>
</file>

<file path=xl/sharedStrings.xml><?xml version="1.0" encoding="utf-8"?>
<sst xmlns="http://schemas.openxmlformats.org/spreadsheetml/2006/main" count="192" uniqueCount="101">
  <si>
    <t>ROADWAY</t>
  </si>
  <si>
    <t>Line Item</t>
  </si>
  <si>
    <t>Description</t>
  </si>
  <si>
    <t>Quantity</t>
  </si>
  <si>
    <t>Unit of Measure</t>
  </si>
  <si>
    <t>Unit Cost</t>
  </si>
  <si>
    <t>Total</t>
  </si>
  <si>
    <t>Mobilization</t>
  </si>
  <si>
    <t>EA</t>
  </si>
  <si>
    <t>Maintenance of Traffic</t>
  </si>
  <si>
    <t>LS</t>
  </si>
  <si>
    <t>Stormwater Pollution Prevention (Must include NPDES Permit, Plans, Installation and Replacement)</t>
  </si>
  <si>
    <t>Building Permit from Escambia County</t>
  </si>
  <si>
    <t>Existing Toll Booth Demolition</t>
  </si>
  <si>
    <t>Clearing and Grubbing</t>
  </si>
  <si>
    <t>Manhole Adjustment</t>
  </si>
  <si>
    <t>6" Water Main Removal</t>
  </si>
  <si>
    <t>LF</t>
  </si>
  <si>
    <t>Guard Rail Removal</t>
  </si>
  <si>
    <t>Removal of Existing Pavement Markings</t>
  </si>
  <si>
    <t>SF</t>
  </si>
  <si>
    <t>Removal of Existing Concrete</t>
  </si>
  <si>
    <t>SY</t>
  </si>
  <si>
    <t>Milling Existing Asphalt- 2" Average Depth</t>
  </si>
  <si>
    <t>6" Bahama Rock Subbase</t>
  </si>
  <si>
    <t>8" Bahama Rock Base</t>
  </si>
  <si>
    <t>Type SP-12.5 (PG 76-22 Mix)- 2" Depth</t>
  </si>
  <si>
    <t>TN</t>
  </si>
  <si>
    <t>Type SP-9.5 (PG 76-22 Mix)- 1-1/2" Depth</t>
  </si>
  <si>
    <t>5" Concrete (4,000 PSI) with Welded Wire Fabric</t>
  </si>
  <si>
    <t>Erosion Cloth</t>
  </si>
  <si>
    <t>Rip-Rap, Bank and Shore</t>
  </si>
  <si>
    <t>White Sand Per Escambia County Standards</t>
  </si>
  <si>
    <t>CY</t>
  </si>
  <si>
    <t>Curb and Gutter, FDOT Type F</t>
  </si>
  <si>
    <t>12" Ribbon Curb and Gutter, FDOT Type E</t>
  </si>
  <si>
    <t>Concrete Traffic Separator, Type I - 4' Wide</t>
  </si>
  <si>
    <t>Crash Cushion, TL-3,2, Narrow</t>
  </si>
  <si>
    <t>Thermoplastic, 6" SkipSolid White (10-30)</t>
  </si>
  <si>
    <t>GM</t>
  </si>
  <si>
    <t>Thermoplastic, 6" Skip White (2-4)Solid Yellow</t>
  </si>
  <si>
    <t>Thermoplastic, 188" Solid White for Diagonals and Chevrons</t>
  </si>
  <si>
    <t>LFGM</t>
  </si>
  <si>
    <t>Thermoplastic, 6" Skip White (10-30)</t>
  </si>
  <si>
    <t>Thermoplastic, 6" Skip White (2-4)</t>
  </si>
  <si>
    <t>Thermoplastic, 18" White for Diagonals and Chevrons</t>
  </si>
  <si>
    <t>Thermoplastic, Standard, White, Arrow</t>
  </si>
  <si>
    <t>Yellow 8" Painted Pavement MarkingsDurable Paint for Island Nose</t>
  </si>
  <si>
    <t>LFSF</t>
  </si>
  <si>
    <t>6' Chain link Fence</t>
  </si>
  <si>
    <t>6' Chain Link Single Gate</t>
  </si>
  <si>
    <t>Install New Traffic Sign</t>
  </si>
  <si>
    <t>Relocate Existing Traffic Sign</t>
  </si>
  <si>
    <t>Temporary Pavement- MOT</t>
  </si>
  <si>
    <t>Arrow Boards- MOT</t>
  </si>
  <si>
    <t>Channelizing Devices- MOT</t>
  </si>
  <si>
    <t>Work Zone Signs- MOT</t>
  </si>
  <si>
    <t>Type III Barricades- MOT</t>
  </si>
  <si>
    <t>TOTAL</t>
  </si>
  <si>
    <t>STRUCTURAL</t>
  </si>
  <si>
    <t>Nonaccessible Gantry - 66' Span</t>
  </si>
  <si>
    <t>Barrier Pier</t>
  </si>
  <si>
    <t>Barrier Wall- Standard</t>
  </si>
  <si>
    <t>Barrier Wall- Transition</t>
  </si>
  <si>
    <t>Drilled Shaft</t>
  </si>
  <si>
    <t>ITS Pole Foundation</t>
  </si>
  <si>
    <t>Equipment Platform</t>
  </si>
  <si>
    <t>Painting and Coating (Gantry + Platform)</t>
  </si>
  <si>
    <t>INTELLIGENT TRANSPORTATION SYSTEMS (ITS)</t>
  </si>
  <si>
    <t>Conduit, Furnish &amp;Amp; Install Install, Open Trench</t>
  </si>
  <si>
    <t>Conduit, Furnish &amp;Amp; Install Install, Directional Bore</t>
  </si>
  <si>
    <t>Conduit, Furnish &amp;Amp; Install Install, Aboveground</t>
  </si>
  <si>
    <t>Conduit, Furnish &amp;Amp; Install Install, Bridge Mount</t>
  </si>
  <si>
    <t>Fiber Optic Cable, F&amp;Amp; I, Underground, 2-12Overhead, 13-48 Fibers</t>
  </si>
  <si>
    <t>Fiber Optic Cable, F&amp;Amp; I, Underground, 13-482-12 Fibers</t>
  </si>
  <si>
    <t>Fiber Optic Cable, F&amp;I, Underground, 13-48 Fibers</t>
  </si>
  <si>
    <t>Fiber Optic Connection, Install, Splice</t>
  </si>
  <si>
    <t>Fiber Optic Connection, Install, Termination</t>
  </si>
  <si>
    <t>Fiber Optic Connection Hardware, F&amp;Amp; I, Splice Enclosure</t>
  </si>
  <si>
    <t>Fiber Optic Connection Hardware, F&amp;Amp; I, Splice Tray</t>
  </si>
  <si>
    <t>Fiber Optic Connection Hardware, F&amp;I, Buffer Tube Fan Out Kit</t>
  </si>
  <si>
    <t>Fiber Optic Connection Hardware, F&amp;I, Patch Panel, Field Terminated</t>
  </si>
  <si>
    <t>Fiber Optic Connection Hardware, F&amp;I, Connector Panel</t>
  </si>
  <si>
    <t>Multi-Conductor ComunicationCommunication Cable, Furnish &amp; Amp; Install, Cat 6</t>
  </si>
  <si>
    <t>Pull &amp; Amp; Splice Box, F&amp; Amp; I, 13 X 24 Cover Size</t>
  </si>
  <si>
    <t>Pull &amp; Amp; Splice Box, F&amp; Amp; I, 24 X 36 Cover Size</t>
  </si>
  <si>
    <t>Pull &amp; Amp; Splice Box, F&amp; Amp; I, 30 X 60 Rectangular orOr 36 Round Cover Size</t>
  </si>
  <si>
    <t>Junction Box, Furnish &amp; Amp; Install, Mounted</t>
  </si>
  <si>
    <t>Electrical Power Service, F&amp; Amp; I, Underground, Meter Furnished By Contractor</t>
  </si>
  <si>
    <t>AS</t>
  </si>
  <si>
    <t>Electrical Service Wire, FFurnish &amp; Amp: Install</t>
  </si>
  <si>
    <t>Electrical Service Disconnect, F&amp; Amp; I, Pole Mount</t>
  </si>
  <si>
    <t>Prestressed Concrete Pole, F&amp; Amp; I, Type P-II Service Pole</t>
  </si>
  <si>
    <t>Concrete CCTV,CCTV Pole, Furnish &amp; Amp; Install, withWith Lowering Device (63')</t>
  </si>
  <si>
    <t>Concrete CCTV,CCTV Pole, Furnish &amp; Amp; Install, withWith Lowering Device (75')</t>
  </si>
  <si>
    <t>ITS Cabinet, FurnushFurnish &amp; Amp; Install, Pole Mount With Sunshield, 336S, 24" W X 46" H X 22" D</t>
  </si>
  <si>
    <t>ITS CCTV Camera, F&amp; Amp; I, Non-pressurized, lp,Pressurized, Ip, High Definition</t>
  </si>
  <si>
    <t>Managed Field Ethernet Switch, Furnish &amp; Amp;Install</t>
  </si>
  <si>
    <t>Wireless Communication Device, Furnish &amp; Install</t>
  </si>
  <si>
    <t>Uninterruptible Power Supply, Furnish andAnd Install, Line Interactive</t>
  </si>
  <si>
    <t>Nonaccessible Gantry - 66' SpanRemote Power Management Unit- Rpmu, Furnish and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</si>
</sst>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Aptos Narrow"/>
      <family val="2"/>
      <scheme val="minor"/>
    </font>
    <font>
      <sz val="18"/>
      <color rgb="FF293FA1"/>
      <name val="Arial"/>
      <family val="2"/>
    </font>
    <font>
      <b/>
      <sz val="11"/>
      <color rgb="FF131517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C8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3" fontId="4" fillId="0" borderId="5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F674-DDBD-40B2-8192-E3337BBDF46B}">
  <dimension ref="A1:F96"/>
  <sheetViews>
    <sheetView tabSelected="1" topLeftCell="A77" workbookViewId="0">
      <selection activeCell="C61" sqref="C61:C90"/>
    </sheetView>
  </sheetViews>
  <sheetFormatPr defaultRowHeight="14.25"/>
  <cols>
    <col min="1" max="1" width="8.5" customWidth="1"/>
    <col min="2" max="2" width="36.5" customWidth="1"/>
    <col min="5" max="5" width="15.125" customWidth="1"/>
    <col min="6" max="6" width="18" customWidth="1"/>
  </cols>
  <sheetData>
    <row r="1" spans="1:6" ht="24" thickBot="1">
      <c r="A1" s="1"/>
    </row>
    <row r="2" spans="1:6" ht="33" customHeight="1">
      <c r="A2" s="17" t="s">
        <v>0</v>
      </c>
      <c r="B2" s="18"/>
      <c r="C2" s="18"/>
      <c r="D2" s="18"/>
      <c r="E2" s="18"/>
      <c r="F2" s="19"/>
    </row>
    <row r="3" spans="1:6" ht="25.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>
      <c r="A4" s="5">
        <v>1</v>
      </c>
      <c r="B4" s="7" t="s">
        <v>7</v>
      </c>
      <c r="C4" s="6">
        <v>1</v>
      </c>
      <c r="D4" s="6" t="s">
        <v>8</v>
      </c>
      <c r="E4" s="7"/>
      <c r="F4" s="8">
        <f>SUM(E4*C4)</f>
        <v>0</v>
      </c>
    </row>
    <row r="5" spans="1:6">
      <c r="A5" s="5">
        <v>2</v>
      </c>
      <c r="B5" s="7" t="s">
        <v>9</v>
      </c>
      <c r="C5" s="6">
        <v>1</v>
      </c>
      <c r="D5" s="6" t="s">
        <v>10</v>
      </c>
      <c r="E5" s="7"/>
      <c r="F5" s="8">
        <f t="shared" ref="F5:F44" si="0">SUM(E5*C5)</f>
        <v>0</v>
      </c>
    </row>
    <row r="6" spans="1:6" ht="38.25">
      <c r="A6" s="5">
        <v>3</v>
      </c>
      <c r="B6" s="7" t="s">
        <v>11</v>
      </c>
      <c r="C6" s="6">
        <v>1</v>
      </c>
      <c r="D6" s="6" t="s">
        <v>10</v>
      </c>
      <c r="E6" s="7"/>
      <c r="F6" s="8">
        <f t="shared" si="0"/>
        <v>0</v>
      </c>
    </row>
    <row r="7" spans="1:6">
      <c r="A7" s="5">
        <v>4</v>
      </c>
      <c r="B7" s="7" t="s">
        <v>12</v>
      </c>
      <c r="C7" s="6">
        <v>1</v>
      </c>
      <c r="D7" s="6" t="s">
        <v>10</v>
      </c>
      <c r="E7" s="7"/>
      <c r="F7" s="8">
        <f t="shared" si="0"/>
        <v>0</v>
      </c>
    </row>
    <row r="8" spans="1:6">
      <c r="A8" s="5">
        <v>5</v>
      </c>
      <c r="B8" s="7" t="s">
        <v>13</v>
      </c>
      <c r="C8" s="6">
        <v>1</v>
      </c>
      <c r="D8" s="6" t="s">
        <v>10</v>
      </c>
      <c r="E8" s="7"/>
      <c r="F8" s="8">
        <f t="shared" si="0"/>
        <v>0</v>
      </c>
    </row>
    <row r="9" spans="1:6">
      <c r="A9" s="5">
        <v>6</v>
      </c>
      <c r="B9" s="7" t="s">
        <v>14</v>
      </c>
      <c r="C9" s="6">
        <v>1</v>
      </c>
      <c r="D9" s="6" t="s">
        <v>10</v>
      </c>
      <c r="E9" s="7"/>
      <c r="F9" s="8">
        <f t="shared" si="0"/>
        <v>0</v>
      </c>
    </row>
    <row r="10" spans="1:6">
      <c r="A10" s="5">
        <v>7</v>
      </c>
      <c r="B10" s="7" t="s">
        <v>15</v>
      </c>
      <c r="C10" s="6">
        <v>1</v>
      </c>
      <c r="D10" s="6" t="s">
        <v>8</v>
      </c>
      <c r="E10" s="7"/>
      <c r="F10" s="8">
        <f t="shared" si="0"/>
        <v>0</v>
      </c>
    </row>
    <row r="11" spans="1:6">
      <c r="A11" s="5">
        <v>8</v>
      </c>
      <c r="B11" s="7" t="s">
        <v>16</v>
      </c>
      <c r="C11" s="6">
        <v>77</v>
      </c>
      <c r="D11" s="6" t="s">
        <v>17</v>
      </c>
      <c r="E11" s="7"/>
      <c r="F11" s="8">
        <f t="shared" si="0"/>
        <v>0</v>
      </c>
    </row>
    <row r="12" spans="1:6">
      <c r="A12" s="5">
        <v>9</v>
      </c>
      <c r="B12" s="7" t="s">
        <v>18</v>
      </c>
      <c r="C12" s="6">
        <v>200</v>
      </c>
      <c r="D12" s="6" t="s">
        <v>17</v>
      </c>
      <c r="E12" s="7"/>
      <c r="F12" s="8">
        <f t="shared" si="0"/>
        <v>0</v>
      </c>
    </row>
    <row r="13" spans="1:6">
      <c r="A13" s="5">
        <v>10</v>
      </c>
      <c r="B13" s="7" t="s">
        <v>19</v>
      </c>
      <c r="C13" s="6">
        <v>758</v>
      </c>
      <c r="D13" s="6" t="s">
        <v>20</v>
      </c>
      <c r="E13" s="7"/>
      <c r="F13" s="8">
        <f t="shared" si="0"/>
        <v>0</v>
      </c>
    </row>
    <row r="14" spans="1:6">
      <c r="A14" s="5">
        <v>11</v>
      </c>
      <c r="B14" s="7" t="s">
        <v>21</v>
      </c>
      <c r="C14" s="9">
        <v>3600</v>
      </c>
      <c r="D14" s="6" t="s">
        <v>22</v>
      </c>
      <c r="E14" s="7"/>
      <c r="F14" s="8">
        <f t="shared" si="0"/>
        <v>0</v>
      </c>
    </row>
    <row r="15" spans="1:6">
      <c r="A15" s="5">
        <v>12</v>
      </c>
      <c r="B15" s="7" t="s">
        <v>23</v>
      </c>
      <c r="C15" s="9">
        <v>6012</v>
      </c>
      <c r="D15" s="6" t="s">
        <v>22</v>
      </c>
      <c r="E15" s="7"/>
      <c r="F15" s="8">
        <f t="shared" si="0"/>
        <v>0</v>
      </c>
    </row>
    <row r="16" spans="1:6">
      <c r="A16" s="5">
        <v>13</v>
      </c>
      <c r="B16" s="7" t="s">
        <v>24</v>
      </c>
      <c r="C16" s="9">
        <v>1484</v>
      </c>
      <c r="D16" s="6" t="s">
        <v>22</v>
      </c>
      <c r="E16" s="7"/>
      <c r="F16" s="8">
        <f t="shared" si="0"/>
        <v>0</v>
      </c>
    </row>
    <row r="17" spans="1:6">
      <c r="A17" s="5">
        <v>14</v>
      </c>
      <c r="B17" s="7" t="s">
        <v>25</v>
      </c>
      <c r="C17" s="9">
        <v>1484</v>
      </c>
      <c r="D17" s="6" t="s">
        <v>22</v>
      </c>
      <c r="E17" s="7"/>
      <c r="F17" s="8">
        <f t="shared" si="0"/>
        <v>0</v>
      </c>
    </row>
    <row r="18" spans="1:6">
      <c r="A18" s="5">
        <v>15</v>
      </c>
      <c r="B18" s="7" t="s">
        <v>26</v>
      </c>
      <c r="C18" s="6">
        <v>849</v>
      </c>
      <c r="D18" s="6" t="s">
        <v>27</v>
      </c>
      <c r="E18" s="7"/>
      <c r="F18" s="8">
        <f t="shared" si="0"/>
        <v>0</v>
      </c>
    </row>
    <row r="19" spans="1:6">
      <c r="A19" s="5">
        <v>16</v>
      </c>
      <c r="B19" s="7" t="s">
        <v>28</v>
      </c>
      <c r="C19" s="6">
        <v>121</v>
      </c>
      <c r="D19" s="6" t="s">
        <v>27</v>
      </c>
      <c r="E19" s="7"/>
      <c r="F19" s="8">
        <f t="shared" si="0"/>
        <v>0</v>
      </c>
    </row>
    <row r="20" spans="1:6" ht="25.5">
      <c r="A20" s="5">
        <v>17</v>
      </c>
      <c r="B20" s="7" t="s">
        <v>29</v>
      </c>
      <c r="C20" s="6">
        <v>63</v>
      </c>
      <c r="D20" s="6" t="s">
        <v>22</v>
      </c>
      <c r="E20" s="7"/>
      <c r="F20" s="8">
        <f t="shared" si="0"/>
        <v>0</v>
      </c>
    </row>
    <row r="21" spans="1:6">
      <c r="A21" s="5">
        <v>18</v>
      </c>
      <c r="B21" s="7" t="s">
        <v>30</v>
      </c>
      <c r="C21" s="6">
        <v>447</v>
      </c>
      <c r="D21" s="6" t="s">
        <v>22</v>
      </c>
      <c r="E21" s="7"/>
      <c r="F21" s="8">
        <f t="shared" si="0"/>
        <v>0</v>
      </c>
    </row>
    <row r="22" spans="1:6">
      <c r="A22" s="5">
        <v>19</v>
      </c>
      <c r="B22" s="7" t="s">
        <v>31</v>
      </c>
      <c r="C22" s="9">
        <v>1406</v>
      </c>
      <c r="D22" s="6" t="s">
        <v>27</v>
      </c>
      <c r="E22" s="7"/>
      <c r="F22" s="8">
        <f t="shared" si="0"/>
        <v>0</v>
      </c>
    </row>
    <row r="23" spans="1:6">
      <c r="A23" s="5">
        <v>20</v>
      </c>
      <c r="B23" s="7" t="s">
        <v>32</v>
      </c>
      <c r="C23" s="9">
        <v>2500</v>
      </c>
      <c r="D23" s="6" t="s">
        <v>33</v>
      </c>
      <c r="E23" s="7"/>
      <c r="F23" s="8">
        <f t="shared" si="0"/>
        <v>0</v>
      </c>
    </row>
    <row r="24" spans="1:6">
      <c r="A24" s="5">
        <v>21</v>
      </c>
      <c r="B24" s="7" t="s">
        <v>34</v>
      </c>
      <c r="C24" s="9">
        <v>2002</v>
      </c>
      <c r="D24" s="6" t="s">
        <v>17</v>
      </c>
      <c r="E24" s="7"/>
      <c r="F24" s="8">
        <f t="shared" si="0"/>
        <v>0</v>
      </c>
    </row>
    <row r="25" spans="1:6">
      <c r="A25" s="5">
        <v>22</v>
      </c>
      <c r="B25" s="7" t="s">
        <v>35</v>
      </c>
      <c r="C25" s="6">
        <v>265</v>
      </c>
      <c r="D25" s="6" t="s">
        <v>17</v>
      </c>
      <c r="E25" s="7"/>
      <c r="F25" s="8">
        <f t="shared" si="0"/>
        <v>0</v>
      </c>
    </row>
    <row r="26" spans="1:6">
      <c r="A26" s="5">
        <v>23</v>
      </c>
      <c r="B26" s="7" t="s">
        <v>36</v>
      </c>
      <c r="C26" s="6">
        <v>342</v>
      </c>
      <c r="D26" s="6" t="s">
        <v>17</v>
      </c>
      <c r="E26" s="7"/>
      <c r="F26" s="8">
        <f t="shared" si="0"/>
        <v>0</v>
      </c>
    </row>
    <row r="27" spans="1:6">
      <c r="A27" s="5">
        <v>24</v>
      </c>
      <c r="B27" s="7" t="s">
        <v>37</v>
      </c>
      <c r="C27" s="6">
        <v>2</v>
      </c>
      <c r="D27" s="6" t="s">
        <v>8</v>
      </c>
      <c r="E27" s="7"/>
      <c r="F27" s="8">
        <f t="shared" si="0"/>
        <v>0</v>
      </c>
    </row>
    <row r="28" spans="1:6">
      <c r="A28" s="5">
        <v>25</v>
      </c>
      <c r="B28" s="7" t="s">
        <v>38</v>
      </c>
      <c r="C28" s="6">
        <v>9.7000000000000003E-2</v>
      </c>
      <c r="D28" s="6" t="s">
        <v>39</v>
      </c>
      <c r="E28" s="7"/>
      <c r="F28" s="8">
        <f t="shared" si="0"/>
        <v>0</v>
      </c>
    </row>
    <row r="29" spans="1:6">
      <c r="A29" s="5">
        <v>26</v>
      </c>
      <c r="B29" s="7" t="s">
        <v>40</v>
      </c>
      <c r="C29" s="6">
        <v>0.04</v>
      </c>
      <c r="D29" s="6" t="s">
        <v>39</v>
      </c>
      <c r="E29" s="7"/>
      <c r="F29" s="8">
        <f t="shared" si="0"/>
        <v>0</v>
      </c>
    </row>
    <row r="30" spans="1:6" ht="25.5">
      <c r="A30" s="5">
        <v>27</v>
      </c>
      <c r="B30" s="7" t="s">
        <v>41</v>
      </c>
      <c r="C30" s="10">
        <v>2.4E-2</v>
      </c>
      <c r="D30" s="6" t="s">
        <v>42</v>
      </c>
      <c r="E30" s="7"/>
      <c r="F30" s="8">
        <f t="shared" si="0"/>
        <v>0</v>
      </c>
    </row>
    <row r="31" spans="1:6">
      <c r="A31" s="5">
        <v>28</v>
      </c>
      <c r="B31" s="7" t="s">
        <v>43</v>
      </c>
      <c r="C31" s="6">
        <v>2.5999999999999999E-2</v>
      </c>
      <c r="D31" s="6" t="s">
        <v>39</v>
      </c>
      <c r="E31" s="7"/>
      <c r="F31" s="8">
        <f t="shared" si="0"/>
        <v>0</v>
      </c>
    </row>
    <row r="32" spans="1:6">
      <c r="A32" s="5">
        <v>29</v>
      </c>
      <c r="B32" s="7" t="s">
        <v>44</v>
      </c>
      <c r="C32" s="6">
        <v>7.0000000000000001E-3</v>
      </c>
      <c r="D32" s="6" t="s">
        <v>39</v>
      </c>
      <c r="E32" s="7"/>
      <c r="F32" s="8">
        <f t="shared" si="0"/>
        <v>0</v>
      </c>
    </row>
    <row r="33" spans="1:6" ht="25.5">
      <c r="A33" s="5">
        <v>30</v>
      </c>
      <c r="B33" s="7" t="s">
        <v>45</v>
      </c>
      <c r="C33" s="9">
        <v>1420</v>
      </c>
      <c r="D33" s="6" t="s">
        <v>17</v>
      </c>
      <c r="E33" s="7"/>
      <c r="F33" s="8">
        <f t="shared" si="0"/>
        <v>0</v>
      </c>
    </row>
    <row r="34" spans="1:6">
      <c r="A34" s="5">
        <v>31</v>
      </c>
      <c r="B34" s="7" t="s">
        <v>46</v>
      </c>
      <c r="C34" s="6">
        <v>4</v>
      </c>
      <c r="D34" s="6" t="s">
        <v>8</v>
      </c>
      <c r="E34" s="7"/>
      <c r="F34" s="8">
        <f t="shared" si="0"/>
        <v>0</v>
      </c>
    </row>
    <row r="35" spans="1:6" ht="25.5">
      <c r="A35" s="5">
        <v>32</v>
      </c>
      <c r="B35" s="7" t="s">
        <v>47</v>
      </c>
      <c r="C35" s="6">
        <v>10</v>
      </c>
      <c r="D35" s="6" t="s">
        <v>48</v>
      </c>
      <c r="E35" s="7"/>
      <c r="F35" s="8">
        <f t="shared" si="0"/>
        <v>0</v>
      </c>
    </row>
    <row r="36" spans="1:6">
      <c r="A36" s="5">
        <v>33</v>
      </c>
      <c r="B36" s="7" t="s">
        <v>49</v>
      </c>
      <c r="C36" s="6">
        <v>120</v>
      </c>
      <c r="D36" s="6" t="s">
        <v>17</v>
      </c>
      <c r="E36" s="7"/>
      <c r="F36" s="8">
        <f t="shared" si="0"/>
        <v>0</v>
      </c>
    </row>
    <row r="37" spans="1:6">
      <c r="A37" s="5">
        <v>34</v>
      </c>
      <c r="B37" s="7" t="s">
        <v>50</v>
      </c>
      <c r="C37" s="6">
        <v>1</v>
      </c>
      <c r="D37" s="6" t="s">
        <v>8</v>
      </c>
      <c r="E37" s="7"/>
      <c r="F37" s="8">
        <f t="shared" si="0"/>
        <v>0</v>
      </c>
    </row>
    <row r="38" spans="1:6">
      <c r="A38" s="5">
        <v>35</v>
      </c>
      <c r="B38" s="7" t="s">
        <v>51</v>
      </c>
      <c r="C38" s="6">
        <v>6</v>
      </c>
      <c r="D38" s="6" t="s">
        <v>8</v>
      </c>
      <c r="E38" s="7"/>
      <c r="F38" s="8">
        <f t="shared" si="0"/>
        <v>0</v>
      </c>
    </row>
    <row r="39" spans="1:6">
      <c r="A39" s="5">
        <v>36</v>
      </c>
      <c r="B39" s="7" t="s">
        <v>52</v>
      </c>
      <c r="C39" s="6">
        <v>2</v>
      </c>
      <c r="D39" s="6" t="s">
        <v>8</v>
      </c>
      <c r="E39" s="7"/>
      <c r="F39" s="8">
        <f t="shared" si="0"/>
        <v>0</v>
      </c>
    </row>
    <row r="40" spans="1:6">
      <c r="A40" s="5">
        <v>37</v>
      </c>
      <c r="B40" s="7" t="s">
        <v>53</v>
      </c>
      <c r="C40" s="6">
        <v>544</v>
      </c>
      <c r="D40" s="6" t="s">
        <v>22</v>
      </c>
      <c r="E40" s="7"/>
      <c r="F40" s="8">
        <f t="shared" si="0"/>
        <v>0</v>
      </c>
    </row>
    <row r="41" spans="1:6">
      <c r="A41" s="5">
        <v>38</v>
      </c>
      <c r="B41" s="7" t="s">
        <v>54</v>
      </c>
      <c r="C41" s="6">
        <v>2</v>
      </c>
      <c r="D41" s="6" t="s">
        <v>8</v>
      </c>
      <c r="E41" s="7"/>
      <c r="F41" s="8">
        <f t="shared" si="0"/>
        <v>0</v>
      </c>
    </row>
    <row r="42" spans="1:6">
      <c r="A42" s="5">
        <v>39</v>
      </c>
      <c r="B42" s="7" t="s">
        <v>55</v>
      </c>
      <c r="C42" s="6">
        <v>260</v>
      </c>
      <c r="D42" s="6" t="s">
        <v>8</v>
      </c>
      <c r="E42" s="7"/>
      <c r="F42" s="8">
        <f t="shared" si="0"/>
        <v>0</v>
      </c>
    </row>
    <row r="43" spans="1:6">
      <c r="A43" s="5">
        <v>40</v>
      </c>
      <c r="B43" s="7" t="s">
        <v>56</v>
      </c>
      <c r="C43" s="6">
        <v>33</v>
      </c>
      <c r="D43" s="6" t="s">
        <v>8</v>
      </c>
      <c r="E43" s="7"/>
      <c r="F43" s="8">
        <f t="shared" si="0"/>
        <v>0</v>
      </c>
    </row>
    <row r="44" spans="1:6">
      <c r="A44" s="5">
        <v>41</v>
      </c>
      <c r="B44" s="7" t="s">
        <v>57</v>
      </c>
      <c r="C44" s="6">
        <v>17</v>
      </c>
      <c r="D44" s="6" t="s">
        <v>8</v>
      </c>
      <c r="E44" s="7"/>
      <c r="F44" s="8">
        <f t="shared" si="0"/>
        <v>0</v>
      </c>
    </row>
    <row r="45" spans="1:6" ht="22.5" customHeight="1" thickBot="1">
      <c r="A45" s="20" t="s">
        <v>58</v>
      </c>
      <c r="B45" s="21"/>
      <c r="C45" s="21"/>
      <c r="D45" s="21"/>
      <c r="E45" s="21"/>
      <c r="F45" s="16">
        <f>SUM(F4:F44)</f>
        <v>0</v>
      </c>
    </row>
    <row r="46" spans="1:6" ht="15" thickBot="1">
      <c r="A46" s="11"/>
      <c r="B46" s="11"/>
      <c r="C46" s="11"/>
      <c r="D46" s="11"/>
      <c r="E46" s="11"/>
      <c r="F46" s="11"/>
    </row>
    <row r="47" spans="1:6" ht="33" customHeight="1">
      <c r="A47" s="17" t="s">
        <v>59</v>
      </c>
      <c r="B47" s="18"/>
      <c r="C47" s="18"/>
      <c r="D47" s="18"/>
      <c r="E47" s="18"/>
      <c r="F47" s="19"/>
    </row>
    <row r="48" spans="1:6" ht="25.5">
      <c r="A48" s="2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4" t="s">
        <v>6</v>
      </c>
    </row>
    <row r="49" spans="1:6">
      <c r="A49" s="5">
        <v>42</v>
      </c>
      <c r="B49" s="7" t="s">
        <v>60</v>
      </c>
      <c r="C49" s="6">
        <v>1</v>
      </c>
      <c r="D49" s="6" t="s">
        <v>8</v>
      </c>
      <c r="E49" s="7"/>
      <c r="F49" s="8">
        <f>SUM(E49*C49)</f>
        <v>0</v>
      </c>
    </row>
    <row r="50" spans="1:6">
      <c r="A50" s="5">
        <v>43</v>
      </c>
      <c r="B50" s="7" t="s">
        <v>61</v>
      </c>
      <c r="C50" s="6">
        <v>8</v>
      </c>
      <c r="D50" s="6" t="s">
        <v>17</v>
      </c>
      <c r="E50" s="7"/>
      <c r="F50" s="8">
        <f t="shared" ref="F50:F56" si="1">SUM(E50*C50)</f>
        <v>0</v>
      </c>
    </row>
    <row r="51" spans="1:6">
      <c r="A51" s="5">
        <v>44</v>
      </c>
      <c r="B51" s="7" t="s">
        <v>62</v>
      </c>
      <c r="C51" s="6">
        <v>89</v>
      </c>
      <c r="D51" s="6" t="s">
        <v>17</v>
      </c>
      <c r="E51" s="7"/>
      <c r="F51" s="8">
        <f t="shared" si="1"/>
        <v>0</v>
      </c>
    </row>
    <row r="52" spans="1:6">
      <c r="A52" s="5">
        <v>45</v>
      </c>
      <c r="B52" s="7" t="s">
        <v>63</v>
      </c>
      <c r="C52" s="6">
        <v>72</v>
      </c>
      <c r="D52" s="6" t="s">
        <v>17</v>
      </c>
      <c r="E52" s="7"/>
      <c r="F52" s="8">
        <f t="shared" si="1"/>
        <v>0</v>
      </c>
    </row>
    <row r="53" spans="1:6">
      <c r="A53" s="5">
        <v>46</v>
      </c>
      <c r="B53" s="7" t="s">
        <v>64</v>
      </c>
      <c r="C53" s="6">
        <v>40</v>
      </c>
      <c r="D53" s="6" t="s">
        <v>17</v>
      </c>
      <c r="E53" s="7"/>
      <c r="F53" s="8">
        <f t="shared" si="1"/>
        <v>0</v>
      </c>
    </row>
    <row r="54" spans="1:6">
      <c r="A54" s="5">
        <v>47</v>
      </c>
      <c r="B54" s="7" t="s">
        <v>65</v>
      </c>
      <c r="C54" s="6">
        <v>10</v>
      </c>
      <c r="D54" s="6" t="s">
        <v>17</v>
      </c>
      <c r="E54" s="7"/>
      <c r="F54" s="8">
        <f t="shared" si="1"/>
        <v>0</v>
      </c>
    </row>
    <row r="55" spans="1:6">
      <c r="A55" s="5">
        <v>48</v>
      </c>
      <c r="B55" s="7" t="s">
        <v>66</v>
      </c>
      <c r="C55" s="6">
        <v>1</v>
      </c>
      <c r="D55" s="6" t="s">
        <v>10</v>
      </c>
      <c r="E55" s="7"/>
      <c r="F55" s="8">
        <f t="shared" si="1"/>
        <v>0</v>
      </c>
    </row>
    <row r="56" spans="1:6">
      <c r="A56" s="5">
        <v>49</v>
      </c>
      <c r="B56" s="7" t="s">
        <v>67</v>
      </c>
      <c r="C56" s="6">
        <v>1</v>
      </c>
      <c r="D56" s="6" t="s">
        <v>10</v>
      </c>
      <c r="E56" s="7"/>
      <c r="F56" s="8">
        <f t="shared" si="1"/>
        <v>0</v>
      </c>
    </row>
    <row r="57" spans="1:6" ht="22.5" customHeight="1" thickBot="1">
      <c r="A57" s="20" t="s">
        <v>58</v>
      </c>
      <c r="B57" s="21"/>
      <c r="C57" s="21"/>
      <c r="D57" s="21"/>
      <c r="E57" s="21"/>
      <c r="F57" s="16">
        <f>SUM(F49:F56)</f>
        <v>0</v>
      </c>
    </row>
    <row r="58" spans="1:6" ht="15" thickBot="1">
      <c r="A58" s="11"/>
      <c r="B58" s="11"/>
      <c r="C58" s="11"/>
      <c r="D58" s="11"/>
      <c r="E58" s="11"/>
      <c r="F58" s="11"/>
    </row>
    <row r="59" spans="1:6" ht="33" customHeight="1">
      <c r="A59" s="17" t="s">
        <v>68</v>
      </c>
      <c r="B59" s="18"/>
      <c r="C59" s="18"/>
      <c r="D59" s="18"/>
      <c r="E59" s="18"/>
      <c r="F59" s="19"/>
    </row>
    <row r="60" spans="1:6" ht="25.5">
      <c r="A60" s="2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4" t="s">
        <v>6</v>
      </c>
    </row>
    <row r="61" spans="1:6" ht="25.5">
      <c r="A61" s="5">
        <v>50</v>
      </c>
      <c r="B61" s="7" t="s">
        <v>69</v>
      </c>
      <c r="C61" s="9">
        <v>2655</v>
      </c>
      <c r="D61" s="6" t="s">
        <v>17</v>
      </c>
      <c r="E61" s="7"/>
      <c r="F61" s="8">
        <f>SUM(E61*C61)</f>
        <v>0</v>
      </c>
    </row>
    <row r="62" spans="1:6" ht="25.5">
      <c r="A62" s="5">
        <v>51</v>
      </c>
      <c r="B62" s="7" t="s">
        <v>70</v>
      </c>
      <c r="C62" s="9">
        <v>3740</v>
      </c>
      <c r="D62" s="6" t="s">
        <v>17</v>
      </c>
      <c r="E62" s="7"/>
      <c r="F62" s="8">
        <f t="shared" ref="F62:F90" si="2">SUM(E62*C62)</f>
        <v>0</v>
      </c>
    </row>
    <row r="63" spans="1:6" ht="25.5">
      <c r="A63" s="5">
        <v>52</v>
      </c>
      <c r="B63" s="7" t="s">
        <v>71</v>
      </c>
      <c r="C63" s="6">
        <v>135</v>
      </c>
      <c r="D63" s="6" t="s">
        <v>17</v>
      </c>
      <c r="E63" s="7"/>
      <c r="F63" s="8">
        <f t="shared" si="2"/>
        <v>0</v>
      </c>
    </row>
    <row r="64" spans="1:6" ht="25.5">
      <c r="A64" s="5">
        <v>53</v>
      </c>
      <c r="B64" s="7" t="s">
        <v>72</v>
      </c>
      <c r="C64" s="9">
        <v>14560</v>
      </c>
      <c r="D64" s="6" t="s">
        <v>17</v>
      </c>
      <c r="E64" s="7"/>
      <c r="F64" s="8">
        <f t="shared" si="2"/>
        <v>0</v>
      </c>
    </row>
    <row r="65" spans="1:6" ht="25.5">
      <c r="A65" s="5">
        <v>54</v>
      </c>
      <c r="B65" s="7" t="s">
        <v>73</v>
      </c>
      <c r="C65" s="9">
        <v>3930</v>
      </c>
      <c r="D65" s="6" t="s">
        <v>17</v>
      </c>
      <c r="E65" s="7"/>
      <c r="F65" s="8">
        <f t="shared" si="2"/>
        <v>0</v>
      </c>
    </row>
    <row r="66" spans="1:6" ht="25.5">
      <c r="A66" s="5">
        <v>55</v>
      </c>
      <c r="B66" s="7" t="s">
        <v>74</v>
      </c>
      <c r="C66" s="9">
        <v>350</v>
      </c>
      <c r="D66" s="6" t="s">
        <v>17</v>
      </c>
      <c r="E66" s="7"/>
      <c r="F66" s="8">
        <f t="shared" si="2"/>
        <v>0</v>
      </c>
    </row>
    <row r="67" spans="1:6" ht="25.5">
      <c r="A67" s="5">
        <v>56</v>
      </c>
      <c r="B67" s="7" t="s">
        <v>75</v>
      </c>
      <c r="C67" s="9">
        <v>7750</v>
      </c>
      <c r="D67" s="6" t="s">
        <v>17</v>
      </c>
      <c r="E67" s="7"/>
      <c r="F67" s="8">
        <f t="shared" si="2"/>
        <v>0</v>
      </c>
    </row>
    <row r="68" spans="1:6">
      <c r="A68" s="5">
        <v>57</v>
      </c>
      <c r="B68" s="7" t="s">
        <v>76</v>
      </c>
      <c r="C68" s="6">
        <v>30</v>
      </c>
      <c r="D68" s="6" t="s">
        <v>8</v>
      </c>
      <c r="E68" s="7"/>
      <c r="F68" s="8">
        <f t="shared" si="2"/>
        <v>0</v>
      </c>
    </row>
    <row r="69" spans="1:6">
      <c r="A69" s="5">
        <v>58</v>
      </c>
      <c r="B69" s="7" t="s">
        <v>77</v>
      </c>
      <c r="C69" s="6">
        <v>60</v>
      </c>
      <c r="D69" s="6" t="s">
        <v>8</v>
      </c>
      <c r="E69" s="7"/>
      <c r="F69" s="8">
        <f t="shared" si="2"/>
        <v>0</v>
      </c>
    </row>
    <row r="70" spans="1:6" ht="25.5">
      <c r="A70" s="5">
        <v>59</v>
      </c>
      <c r="B70" s="7" t="s">
        <v>78</v>
      </c>
      <c r="C70" s="6">
        <v>4</v>
      </c>
      <c r="D70" s="6" t="s">
        <v>8</v>
      </c>
      <c r="E70" s="7"/>
      <c r="F70" s="8">
        <f t="shared" si="2"/>
        <v>0</v>
      </c>
    </row>
    <row r="71" spans="1:6" ht="25.5">
      <c r="A71" s="5">
        <v>60</v>
      </c>
      <c r="B71" s="7" t="s">
        <v>79</v>
      </c>
      <c r="C71" s="6">
        <v>5</v>
      </c>
      <c r="D71" s="6" t="s">
        <v>8</v>
      </c>
      <c r="E71" s="7"/>
      <c r="F71" s="8">
        <f t="shared" si="2"/>
        <v>0</v>
      </c>
    </row>
    <row r="72" spans="1:6" ht="25.5">
      <c r="A72" s="5">
        <v>61</v>
      </c>
      <c r="B72" s="7" t="s">
        <v>80</v>
      </c>
      <c r="C72" s="6">
        <v>4</v>
      </c>
      <c r="D72" s="6" t="s">
        <v>8</v>
      </c>
      <c r="E72" s="7"/>
      <c r="F72" s="8">
        <f t="shared" si="2"/>
        <v>0</v>
      </c>
    </row>
    <row r="73" spans="1:6" ht="25.5">
      <c r="A73" s="5">
        <v>62</v>
      </c>
      <c r="B73" s="7" t="s">
        <v>81</v>
      </c>
      <c r="C73" s="6">
        <v>3</v>
      </c>
      <c r="D73" s="6" t="s">
        <v>8</v>
      </c>
      <c r="E73" s="7"/>
      <c r="F73" s="8">
        <f t="shared" si="2"/>
        <v>0</v>
      </c>
    </row>
    <row r="74" spans="1:6" ht="25.5">
      <c r="A74" s="5">
        <v>63</v>
      </c>
      <c r="B74" s="7" t="s">
        <v>82</v>
      </c>
      <c r="C74" s="6">
        <v>6</v>
      </c>
      <c r="D74" s="6" t="s">
        <v>8</v>
      </c>
      <c r="E74" s="7"/>
      <c r="F74" s="8">
        <f t="shared" si="2"/>
        <v>0</v>
      </c>
    </row>
    <row r="75" spans="1:6" ht="25.5">
      <c r="A75" s="5">
        <v>64</v>
      </c>
      <c r="B75" s="7" t="s">
        <v>83</v>
      </c>
      <c r="C75" s="6">
        <v>75</v>
      </c>
      <c r="D75" s="6" t="s">
        <v>17</v>
      </c>
      <c r="E75" s="7"/>
      <c r="F75" s="8">
        <f t="shared" si="2"/>
        <v>0</v>
      </c>
    </row>
    <row r="76" spans="1:6" ht="25.5">
      <c r="A76" s="5">
        <v>65</v>
      </c>
      <c r="B76" s="7" t="s">
        <v>84</v>
      </c>
      <c r="C76" s="6">
        <v>4</v>
      </c>
      <c r="D76" s="6" t="s">
        <v>8</v>
      </c>
      <c r="E76" s="7"/>
      <c r="F76" s="8">
        <f t="shared" si="2"/>
        <v>0</v>
      </c>
    </row>
    <row r="77" spans="1:6" ht="25.5">
      <c r="A77" s="5">
        <v>66</v>
      </c>
      <c r="B77" s="7" t="s">
        <v>85</v>
      </c>
      <c r="C77" s="6">
        <v>12</v>
      </c>
      <c r="D77" s="6" t="s">
        <v>8</v>
      </c>
      <c r="E77" s="7"/>
      <c r="F77" s="8">
        <f t="shared" si="2"/>
        <v>0</v>
      </c>
    </row>
    <row r="78" spans="1:6" ht="25.5">
      <c r="A78" s="5">
        <v>67</v>
      </c>
      <c r="B78" s="7" t="s">
        <v>86</v>
      </c>
      <c r="C78" s="6">
        <v>4</v>
      </c>
      <c r="D78" s="6" t="s">
        <v>8</v>
      </c>
      <c r="E78" s="7"/>
      <c r="F78" s="8">
        <f t="shared" si="2"/>
        <v>0</v>
      </c>
    </row>
    <row r="79" spans="1:6">
      <c r="A79" s="5">
        <v>68</v>
      </c>
      <c r="B79" s="7" t="s">
        <v>87</v>
      </c>
      <c r="C79" s="6">
        <v>5</v>
      </c>
      <c r="D79" s="6" t="s">
        <v>8</v>
      </c>
      <c r="E79" s="7"/>
      <c r="F79" s="8">
        <f t="shared" si="2"/>
        <v>0</v>
      </c>
    </row>
    <row r="80" spans="1:6" ht="25.5">
      <c r="A80" s="5">
        <v>69</v>
      </c>
      <c r="B80" s="7" t="s">
        <v>88</v>
      </c>
      <c r="C80" s="6">
        <v>1</v>
      </c>
      <c r="D80" s="6" t="s">
        <v>89</v>
      </c>
      <c r="E80" s="7"/>
      <c r="F80" s="8">
        <f t="shared" si="2"/>
        <v>0</v>
      </c>
    </row>
    <row r="81" spans="1:6">
      <c r="A81" s="5">
        <v>70</v>
      </c>
      <c r="B81" s="7" t="s">
        <v>90</v>
      </c>
      <c r="C81" s="6">
        <v>655</v>
      </c>
      <c r="D81" s="6" t="s">
        <v>17</v>
      </c>
      <c r="E81" s="7"/>
      <c r="F81" s="8">
        <f t="shared" si="2"/>
        <v>0</v>
      </c>
    </row>
    <row r="82" spans="1:6" ht="25.5">
      <c r="A82" s="5">
        <v>71</v>
      </c>
      <c r="B82" s="7" t="s">
        <v>91</v>
      </c>
      <c r="C82" s="6">
        <v>1</v>
      </c>
      <c r="D82" s="6" t="s">
        <v>8</v>
      </c>
      <c r="E82" s="7"/>
      <c r="F82" s="8">
        <f t="shared" si="2"/>
        <v>0</v>
      </c>
    </row>
    <row r="83" spans="1:6" ht="25.5">
      <c r="A83" s="5">
        <v>72</v>
      </c>
      <c r="B83" s="7" t="s">
        <v>92</v>
      </c>
      <c r="C83" s="6">
        <v>1</v>
      </c>
      <c r="D83" s="6" t="s">
        <v>8</v>
      </c>
      <c r="E83" s="7"/>
      <c r="F83" s="8">
        <f t="shared" si="2"/>
        <v>0</v>
      </c>
    </row>
    <row r="84" spans="1:6" ht="25.5">
      <c r="A84" s="5">
        <v>73</v>
      </c>
      <c r="B84" s="7" t="s">
        <v>93</v>
      </c>
      <c r="C84" s="6">
        <v>1</v>
      </c>
      <c r="D84" s="6" t="s">
        <v>8</v>
      </c>
      <c r="E84" s="7"/>
      <c r="F84" s="8">
        <f t="shared" si="2"/>
        <v>0</v>
      </c>
    </row>
    <row r="85" spans="1:6" ht="25.5">
      <c r="A85" s="5">
        <v>74</v>
      </c>
      <c r="B85" s="7" t="s">
        <v>94</v>
      </c>
      <c r="C85" s="6">
        <v>1</v>
      </c>
      <c r="D85" s="6" t="s">
        <v>8</v>
      </c>
      <c r="E85" s="7"/>
      <c r="F85" s="8">
        <f t="shared" si="2"/>
        <v>0</v>
      </c>
    </row>
    <row r="86" spans="1:6" ht="38.25">
      <c r="A86" s="5">
        <v>75</v>
      </c>
      <c r="B86" s="7" t="s">
        <v>95</v>
      </c>
      <c r="C86" s="6">
        <v>1</v>
      </c>
      <c r="D86" s="6" t="s">
        <v>8</v>
      </c>
      <c r="E86" s="7"/>
      <c r="F86" s="8">
        <f t="shared" si="2"/>
        <v>0</v>
      </c>
    </row>
    <row r="87" spans="1:6" ht="25.5">
      <c r="A87" s="5">
        <v>76</v>
      </c>
      <c r="B87" s="7" t="s">
        <v>96</v>
      </c>
      <c r="C87" s="6">
        <v>1</v>
      </c>
      <c r="D87" s="6" t="s">
        <v>8</v>
      </c>
      <c r="E87" s="7"/>
      <c r="F87" s="8">
        <f t="shared" si="2"/>
        <v>0</v>
      </c>
    </row>
    <row r="88" spans="1:6" ht="25.5">
      <c r="A88" s="5">
        <v>77</v>
      </c>
      <c r="B88" s="7" t="s">
        <v>97</v>
      </c>
      <c r="C88" s="6">
        <v>3</v>
      </c>
      <c r="D88" s="6" t="s">
        <v>8</v>
      </c>
      <c r="E88" s="7"/>
      <c r="F88" s="8">
        <f t="shared" si="2"/>
        <v>0</v>
      </c>
    </row>
    <row r="89" spans="1:6" ht="25.5">
      <c r="A89" s="5">
        <v>78</v>
      </c>
      <c r="B89" s="7" t="s">
        <v>98</v>
      </c>
      <c r="C89" s="6">
        <v>1</v>
      </c>
      <c r="D89" s="6" t="s">
        <v>8</v>
      </c>
      <c r="E89" s="7"/>
      <c r="F89" s="8">
        <f t="shared" si="2"/>
        <v>0</v>
      </c>
    </row>
    <row r="90" spans="1:6" ht="25.5">
      <c r="A90" s="5">
        <v>79</v>
      </c>
      <c r="B90" s="7" t="s">
        <v>99</v>
      </c>
      <c r="C90" s="6">
        <v>1</v>
      </c>
      <c r="D90" s="6" t="s">
        <v>8</v>
      </c>
      <c r="E90" s="7"/>
      <c r="F90" s="8">
        <f t="shared" si="2"/>
        <v>0</v>
      </c>
    </row>
    <row r="91" spans="1:6" ht="22.5" customHeight="1" thickBot="1">
      <c r="A91" s="20" t="s">
        <v>58</v>
      </c>
      <c r="B91" s="21"/>
      <c r="C91" s="21"/>
      <c r="D91" s="21"/>
      <c r="E91" s="21"/>
      <c r="F91" s="16">
        <f>SUM(F61:F90)</f>
        <v>0</v>
      </c>
    </row>
    <row r="92" spans="1:6" ht="15" thickBot="1">
      <c r="A92" s="15"/>
    </row>
    <row r="93" spans="1:6" ht="33" customHeight="1">
      <c r="A93" s="17" t="s">
        <v>59</v>
      </c>
      <c r="B93" s="18"/>
      <c r="C93" s="18"/>
      <c r="D93" s="18"/>
      <c r="E93" s="18"/>
      <c r="F93" s="19"/>
    </row>
    <row r="94" spans="1:6" ht="25.5">
      <c r="A94" s="12" t="s">
        <v>1</v>
      </c>
      <c r="B94" s="13" t="s">
        <v>2</v>
      </c>
      <c r="C94" s="13" t="s">
        <v>3</v>
      </c>
      <c r="D94" s="13" t="s">
        <v>4</v>
      </c>
      <c r="E94" s="13" t="s">
        <v>5</v>
      </c>
      <c r="F94" s="14" t="s">
        <v>6</v>
      </c>
    </row>
    <row r="95" spans="1:6" ht="25.5">
      <c r="A95" s="5">
        <v>80</v>
      </c>
      <c r="B95" s="7" t="s">
        <v>100</v>
      </c>
      <c r="C95" s="6">
        <v>3</v>
      </c>
      <c r="D95" s="6" t="s">
        <v>8</v>
      </c>
      <c r="E95" s="7"/>
      <c r="F95" s="8">
        <f>SUM(E95*C95)</f>
        <v>0</v>
      </c>
    </row>
    <row r="96" spans="1:6" ht="22.5" customHeight="1" thickBot="1">
      <c r="A96" s="20" t="s">
        <v>58</v>
      </c>
      <c r="B96" s="21"/>
      <c r="C96" s="21"/>
      <c r="D96" s="21"/>
      <c r="E96" s="21"/>
      <c r="F96" s="16">
        <f>SUM(F95)</f>
        <v>0</v>
      </c>
    </row>
  </sheetData>
  <mergeCells count="8">
    <mergeCell ref="A93:F93"/>
    <mergeCell ref="A96:E96"/>
    <mergeCell ref="A2:F2"/>
    <mergeCell ref="A45:E45"/>
    <mergeCell ref="A47:F47"/>
    <mergeCell ref="A57:E57"/>
    <mergeCell ref="A59:F59"/>
    <mergeCell ref="A91:E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Jamarcus Collins</dc:creator>
  <cp:lastModifiedBy>Jamarcus Collins</cp:lastModifiedBy>
  <dcterms:created xsi:type="dcterms:W3CDTF">2025-10-15T19:27:38Z</dcterms:created>
  <dcterms:modified xsi:type="dcterms:W3CDTF">2025-10-16T16:05:18Z</dcterms:modified>
</cp:coreProperties>
</file>