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apital Projects\EV-3 Grant - Laguna Cove\Bid Documents\LC_Bid-Docs_250922\Laguna Cove - Final Review Package\03 - Contract Docs and Specifications\"/>
    </mc:Choice>
  </mc:AlternateContent>
  <xr:revisionPtr revIDLastSave="0" documentId="13_ncr:1_{8C017C8E-0E9B-4C30-AC06-9C3D9B5BE642}" xr6:coauthVersionLast="47" xr6:coauthVersionMax="47" xr10:uidLastSave="{00000000-0000-0000-0000-000000000000}"/>
  <bookViews>
    <workbookView xWindow="29880" yWindow="390" windowWidth="27930" windowHeight="15105" xr2:uid="{C44A9458-00A5-4252-AD07-DC1C8244A246}"/>
  </bookViews>
  <sheets>
    <sheet name="Sheet1" sheetId="1" r:id="rId1"/>
  </sheets>
  <definedNames>
    <definedName name="_xlnm.Print_Area" localSheetId="0">Sheet1!$A$1:$F$70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69" i="1" s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" i="1"/>
  <c r="F4" i="1"/>
</calcChain>
</file>

<file path=xl/sharedStrings.xml><?xml version="1.0" encoding="utf-8"?>
<sst xmlns="http://schemas.openxmlformats.org/spreadsheetml/2006/main" count="122" uniqueCount="79">
  <si>
    <t>No.</t>
  </si>
  <si>
    <t>Item</t>
  </si>
  <si>
    <t>Quantity</t>
  </si>
  <si>
    <t>Unit</t>
  </si>
  <si>
    <t>Price</t>
  </si>
  <si>
    <t>Total</t>
  </si>
  <si>
    <t>MOBILIZATION/DEMOBILIZATION</t>
  </si>
  <si>
    <t>LS</t>
  </si>
  <si>
    <t>GEOMETRIC CONTROLS</t>
  </si>
  <si>
    <t>CLEARING AND GRUBBING (201-C)</t>
  </si>
  <si>
    <t>UNCLASSIFIED EXCAVATION (210-A)</t>
  </si>
  <si>
    <t>CY</t>
  </si>
  <si>
    <t>BORROW EXCAVATION, SELECT FILL (A-3 OR BETTER) (210-D)</t>
  </si>
  <si>
    <t>CY (TBM)</t>
  </si>
  <si>
    <t>ROADBED PROCESSING/COMPACTION EXISTING SUBGRADE (230-A)</t>
  </si>
  <si>
    <t xml:space="preserve">CRUSHED AGG BASE &amp; FABRIC (825-B) 4" THICK </t>
  </si>
  <si>
    <t>SY</t>
  </si>
  <si>
    <t xml:space="preserve">CRUSHED AGG BASE &amp; FABRIC (825-B) 6" THICK </t>
  </si>
  <si>
    <t xml:space="preserve">PERMEABLE PARKING STABILIZED AGGREGATE SURFACING (3" THICK) (305-B) </t>
  </si>
  <si>
    <t>TACK COAT (0.10 GAL/SY) (405-A)</t>
  </si>
  <si>
    <t>GAL</t>
  </si>
  <si>
    <t>BITUMINOUS WEARING SURFACE, 200#/SY (424-A)</t>
  </si>
  <si>
    <t>TON</t>
  </si>
  <si>
    <t xml:space="preserve">CONCRETE SIDEWALK, 4" THICK (618-A) </t>
  </si>
  <si>
    <t>VEHICULAR CONCRETE, 6” THICK</t>
  </si>
  <si>
    <t>RIBBON CURB</t>
  </si>
  <si>
    <t>LF</t>
  </si>
  <si>
    <t>TRUNCATED DOME SURFACE</t>
  </si>
  <si>
    <t>EA</t>
  </si>
  <si>
    <t>STRIPING</t>
  </si>
  <si>
    <t>AUTOMATED SWING GATE</t>
  </si>
  <si>
    <t>MODULARIZED BATHHOUSE BUILDING</t>
  </si>
  <si>
    <t>6" TAPPING SLEEVE AND VALVE</t>
  </si>
  <si>
    <t>6" PVC WATER MAIN</t>
  </si>
  <si>
    <t>FIRE HYDRANT ASSEMBLY W/ VALVE</t>
  </si>
  <si>
    <t>3/4" YARD HYDRANT</t>
  </si>
  <si>
    <t>1.5" WATER METER BOX SET (641-Q)</t>
  </si>
  <si>
    <t>1.5” PVC WATER LINE W/ VALVES, BENDS, AND FITTINGS)</t>
  </si>
  <si>
    <t>3/4” PEX WATERLINE W/ VALVES, BENDS, AND FITTINGS)</t>
  </si>
  <si>
    <t>3/4" HOSE BIB WITH AUTOMATIC SHUT-OFF</t>
  </si>
  <si>
    <t>565 SMSS ADA SHOWER</t>
  </si>
  <si>
    <t>POLYETHYLENE SHEETING (665-E)</t>
  </si>
  <si>
    <t>CONSTRUCTION ENTRANCE AND PAD</t>
  </si>
  <si>
    <t>SAND BAGS (665-G)</t>
  </si>
  <si>
    <t>SILT FENCE, TYPE A (665-J)</t>
  </si>
  <si>
    <t>WATTLES (665-Q)</t>
  </si>
  <si>
    <t>WOOD BOLLARD FENCE (W-101)</t>
  </si>
  <si>
    <t>OSPREY NEST</t>
  </si>
  <si>
    <t>WOODEN BOARDWALK W/ HANDRAIL</t>
  </si>
  <si>
    <t>SF</t>
  </si>
  <si>
    <t>BOARDWALK W/ FLOW THROUGH DECK</t>
  </si>
  <si>
    <t>FLOATING GANGWAY</t>
  </si>
  <si>
    <t>FLOATING KAYAK LAUNCH</t>
  </si>
  <si>
    <t>FLOATING OBSERVATION PLATFORM</t>
  </si>
  <si>
    <t xml:space="preserve">EASTERN PAVILION </t>
  </si>
  <si>
    <t>CENTRAL PAVILION</t>
  </si>
  <si>
    <t>SITE LIGHT POLES</t>
  </si>
  <si>
    <t xml:space="preserve">ELECTRICAL SERVICES </t>
  </si>
  <si>
    <t xml:space="preserve">NPDES PERMIT TRANSFER AND MONITORING </t>
  </si>
  <si>
    <t>UTILITY IMPACT FEES, WATER SERVICE</t>
  </si>
  <si>
    <t>SITE SECURITY ALLOWANCE</t>
  </si>
  <si>
    <t>SITE FURNISHINGS ALLOWANCE</t>
  </si>
  <si>
    <t>WAYFINDING AND INTERPRETIVE SIGNAGE ALLOWANCE</t>
  </si>
  <si>
    <t>OWNERS CONTINGENCY ALLOWANCE</t>
  </si>
  <si>
    <t>ALTERNATE NO.2</t>
  </si>
  <si>
    <t>WESTERN BOARDWALK AND PAVILION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</si>
  <si>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Arial"/>
        <family val="2"/>
      </rPr>
      <t xml:space="preserve">6,634 SF OF 8' WIDE WOODEN BOARDWALK WITH HANDRAIL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</si>
  <si>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Arial"/>
        <family val="2"/>
      </rPr>
      <t>PAVILION STRUCTURE (TO MATCH CENTRAL AND EASTERN PAVILION)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</si>
  <si>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Arial"/>
        <family val="2"/>
      </rPr>
      <t>WESTERN PAVILION UTILITIES</t>
    </r>
  </si>
  <si>
    <r>
      <t>o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(1 EA) PAVILION LIGHTING (INCLUDING ELECTRICAL SERVICE)</t>
    </r>
  </si>
  <si>
    <r>
      <t>o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(1 EA) GFI RECEPTACLE</t>
    </r>
  </si>
  <si>
    <r>
      <t>o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(1 EA) 3/4" HOSE BIB </t>
    </r>
  </si>
  <si>
    <r>
      <t>o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(817PEX LF) 3/4” PEX WATERLINE (W/BENDS, FITTINGS AND VALVES)</t>
    </r>
  </si>
  <si>
    <t>ALTERNATE NO. 3</t>
  </si>
  <si>
    <t>TOTAL ADDITIVE ALTERNATE</t>
  </si>
  <si>
    <t>TOTAL BASE BID + ADDITIVE ALTERNATE</t>
  </si>
  <si>
    <t xml:space="preserve">TOTAL BASE BID </t>
  </si>
  <si>
    <r>
      <t xml:space="preserve">ALTERNATE NO. 1 
</t>
    </r>
    <r>
      <rPr>
        <sz val="9"/>
        <color theme="1"/>
        <rFont val="Arial"/>
        <family val="2"/>
      </rPr>
      <t>WOOD BOLLARD FENCE (ALONG WEST BEACH ROAD; W-101)</t>
    </r>
  </si>
  <si>
    <t>SITE LANDSCAPING (SHEETS L5.00-L5.09)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</si>
</sst>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1"/>
      <color theme="1"/>
      <name val="Larsseit"/>
    </font>
    <font>
      <sz val="9"/>
      <color theme="1"/>
      <name val="Arial"/>
      <family val="2"/>
    </font>
    <font>
      <sz val="11"/>
      <color theme="1"/>
      <name val="Cambria"/>
      <family val="1"/>
    </font>
    <font>
      <b/>
      <sz val="11"/>
      <color theme="1"/>
      <name val="Larsseit"/>
    </font>
    <font>
      <b/>
      <sz val="9"/>
      <color theme="1"/>
      <name val="Arial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sz val="9"/>
      <color theme="1"/>
      <name val="Courier New"/>
      <family val="3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 style="medium">
        <color indexed="64"/>
      </right>
      <top/>
      <bottom style="medium">
        <color rgb="FFC0C0C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C0C0C0"/>
      </right>
      <top/>
      <bottom/>
      <diagonal/>
    </border>
    <border>
      <left/>
      <right style="medium">
        <color rgb="FFC0C0C0"/>
      </right>
      <top/>
      <bottom/>
      <diagonal/>
    </border>
    <border>
      <left style="medium">
        <color rgb="FFC0C0C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C0C0C0"/>
      </top>
      <bottom/>
      <diagonal/>
    </border>
    <border>
      <left/>
      <right/>
      <top style="medium">
        <color rgb="FFC0C0C0"/>
      </top>
      <bottom/>
      <diagonal/>
    </border>
    <border>
      <left/>
      <right style="medium">
        <color rgb="FF000000"/>
      </right>
      <top style="medium">
        <color rgb="FFC0C0C0"/>
      </top>
      <bottom/>
      <diagonal/>
    </border>
    <border>
      <left style="medium">
        <color indexed="64"/>
      </left>
      <right style="medium">
        <color rgb="FFC0C0C0"/>
      </right>
      <top style="medium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indexed="64"/>
      </top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indexed="64"/>
      </right>
      <top style="medium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C0C0C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indexed="64"/>
      </top>
      <bottom style="medium">
        <color rgb="FFC0C0C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8" fontId="3" fillId="0" borderId="7" xfId="0" applyNumberFormat="1" applyFont="1" applyBorder="1" applyAlignment="1">
      <alignment vertical="center"/>
    </xf>
    <xf numFmtId="8" fontId="3" fillId="0" borderId="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 indent="6"/>
    </xf>
    <xf numFmtId="0" fontId="9" fillId="0" borderId="15" xfId="0" applyFont="1" applyBorder="1" applyAlignment="1">
      <alignment horizontal="left" vertical="center" wrapText="1" indent="8"/>
    </xf>
    <xf numFmtId="0" fontId="9" fillId="0" borderId="5" xfId="0" applyFont="1" applyBorder="1" applyAlignment="1">
      <alignment horizontal="left" vertical="center" wrapText="1" indent="8"/>
    </xf>
    <xf numFmtId="0" fontId="10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0" fillId="0" borderId="1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3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8" fontId="3" fillId="0" borderId="1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44" fontId="3" fillId="0" borderId="6" xfId="0" applyNumberFormat="1" applyFont="1" applyBorder="1" applyAlignment="1">
      <alignment vertical="center"/>
    </xf>
    <xf numFmtId="44" fontId="3" fillId="0" borderId="30" xfId="0" applyNumberFormat="1" applyFont="1" applyBorder="1" applyAlignment="1">
      <alignment vertical="center"/>
    </xf>
    <xf numFmtId="44" fontId="3" fillId="0" borderId="16" xfId="0" applyNumberFormat="1" applyFont="1" applyBorder="1" applyAlignment="1">
      <alignment vertical="center"/>
    </xf>
    <xf numFmtId="44" fontId="3" fillId="0" borderId="8" xfId="0" applyNumberFormat="1" applyFont="1" applyBorder="1" applyAlignment="1">
      <alignment vertical="center"/>
    </xf>
    <xf numFmtId="44" fontId="5" fillId="0" borderId="31" xfId="0" applyNumberFormat="1" applyFont="1" applyBorder="1" applyAlignment="1">
      <alignment vertical="center"/>
    </xf>
    <xf numFmtId="44" fontId="5" fillId="0" borderId="32" xfId="0" applyNumberFormat="1" applyFont="1" applyBorder="1" applyAlignment="1">
      <alignment vertical="center"/>
    </xf>
    <xf numFmtId="44" fontId="5" fillId="0" borderId="33" xfId="0" applyNumberFormat="1" applyFont="1" applyBorder="1" applyAlignment="1">
      <alignment vertical="center"/>
    </xf>
    <xf numFmtId="44" fontId="5" fillId="0" borderId="34" xfId="0" applyNumberFormat="1" applyFont="1" applyBorder="1" applyAlignment="1">
      <alignment vertical="center"/>
    </xf>
    <xf numFmtId="0" fontId="6" fillId="0" borderId="35" xfId="0" applyFont="1" applyBorder="1" applyAlignment="1">
      <alignment horizontal="left" vertical="center" wrapText="1"/>
    </xf>
    <xf numFmtId="44" fontId="3" fillId="0" borderId="2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CFC2-D250-4E9B-89D5-A682504311DF}">
  <dimension ref="A2:F71"/>
  <sheetViews>
    <sheetView tabSelected="1" zoomScaleNormal="100" workbookViewId="0">
      <selection activeCell="B66" sqref="B66:E67"/>
    </sheetView>
  </sheetViews>
  <sheetFormatPr defaultRowHeight="15"/>
  <cols>
    <col min="1" max="1" width="5.85546875" customWidth="1"/>
    <col min="2" max="2" width="42.42578125" customWidth="1"/>
    <col min="5" max="5" width="11.7109375" customWidth="1"/>
    <col min="6" max="6" width="15.140625" customWidth="1"/>
  </cols>
  <sheetData>
    <row r="2" spans="1:6" ht="15.75" thickBot="1"/>
    <row r="3" spans="1:6" ht="15.75" thickBot="1">
      <c r="A3" s="1" t="s">
        <v>0</v>
      </c>
      <c r="B3" s="2" t="s">
        <v>1</v>
      </c>
      <c r="C3" s="1" t="s">
        <v>2</v>
      </c>
      <c r="D3" s="3" t="s">
        <v>3</v>
      </c>
      <c r="E3" s="3" t="s">
        <v>4</v>
      </c>
      <c r="F3" s="3" t="s">
        <v>5</v>
      </c>
    </row>
    <row r="4" spans="1:6" ht="15.75" thickBot="1">
      <c r="A4" s="4">
        <v>1</v>
      </c>
      <c r="B4" s="5" t="s">
        <v>6</v>
      </c>
      <c r="C4" s="6" t="s">
        <v>7</v>
      </c>
      <c r="D4" s="6">
        <v>1</v>
      </c>
      <c r="E4" s="7"/>
      <c r="F4" s="48">
        <f>D4*E4</f>
        <v>0</v>
      </c>
    </row>
    <row r="5" spans="1:6" ht="15.75" thickBot="1">
      <c r="A5" s="8">
        <v>2</v>
      </c>
      <c r="B5" s="5" t="s">
        <v>8</v>
      </c>
      <c r="C5" s="9" t="s">
        <v>7</v>
      </c>
      <c r="D5" s="9">
        <v>1</v>
      </c>
      <c r="E5" s="7"/>
      <c r="F5" s="48">
        <f>D5*E5</f>
        <v>0</v>
      </c>
    </row>
    <row r="6" spans="1:6" ht="15.75" thickBot="1">
      <c r="A6" s="8">
        <v>3</v>
      </c>
      <c r="B6" s="5" t="s">
        <v>9</v>
      </c>
      <c r="C6" s="9" t="s">
        <v>7</v>
      </c>
      <c r="D6" s="9">
        <v>1</v>
      </c>
      <c r="E6" s="7"/>
      <c r="F6" s="48">
        <f t="shared" ref="F6:F48" si="0">D6*E6</f>
        <v>0</v>
      </c>
    </row>
    <row r="7" spans="1:6" ht="15.75" thickBot="1">
      <c r="A7" s="8">
        <v>4</v>
      </c>
      <c r="B7" s="5" t="s">
        <v>10</v>
      </c>
      <c r="C7" s="9" t="s">
        <v>11</v>
      </c>
      <c r="D7" s="9">
        <v>1060</v>
      </c>
      <c r="E7" s="7"/>
      <c r="F7" s="48">
        <f t="shared" si="0"/>
        <v>0</v>
      </c>
    </row>
    <row r="8" spans="1:6" ht="24.75" thickBot="1">
      <c r="A8" s="8">
        <v>5</v>
      </c>
      <c r="B8" s="5" t="s">
        <v>12</v>
      </c>
      <c r="C8" s="9" t="s">
        <v>13</v>
      </c>
      <c r="D8" s="9">
        <v>2119</v>
      </c>
      <c r="E8" s="7"/>
      <c r="F8" s="48">
        <f t="shared" si="0"/>
        <v>0</v>
      </c>
    </row>
    <row r="9" spans="1:6" ht="24.75" thickBot="1">
      <c r="A9" s="8">
        <v>6</v>
      </c>
      <c r="B9" s="5" t="s">
        <v>14</v>
      </c>
      <c r="C9" s="9" t="s">
        <v>7</v>
      </c>
      <c r="D9" s="9">
        <v>1</v>
      </c>
      <c r="E9" s="7"/>
      <c r="F9" s="48">
        <f t="shared" si="0"/>
        <v>0</v>
      </c>
    </row>
    <row r="10" spans="1:6" ht="15.75" thickBot="1">
      <c r="A10" s="8">
        <v>7</v>
      </c>
      <c r="B10" s="5" t="s">
        <v>15</v>
      </c>
      <c r="C10" s="9" t="s">
        <v>16</v>
      </c>
      <c r="D10" s="9">
        <v>1951</v>
      </c>
      <c r="E10" s="7"/>
      <c r="F10" s="48">
        <f t="shared" si="0"/>
        <v>0</v>
      </c>
    </row>
    <row r="11" spans="1:6" ht="15.75" thickBot="1">
      <c r="A11" s="8">
        <v>8</v>
      </c>
      <c r="B11" s="5" t="s">
        <v>17</v>
      </c>
      <c r="C11" s="9" t="s">
        <v>16</v>
      </c>
      <c r="D11" s="9">
        <v>5174</v>
      </c>
      <c r="E11" s="7"/>
      <c r="F11" s="48">
        <f t="shared" si="0"/>
        <v>0</v>
      </c>
    </row>
    <row r="12" spans="1:6" ht="24.75" thickBot="1">
      <c r="A12" s="8">
        <v>9</v>
      </c>
      <c r="B12" s="5" t="s">
        <v>18</v>
      </c>
      <c r="C12" s="9" t="s">
        <v>16</v>
      </c>
      <c r="D12" s="9">
        <v>560</v>
      </c>
      <c r="E12" s="7"/>
      <c r="F12" s="48">
        <f t="shared" si="0"/>
        <v>0</v>
      </c>
    </row>
    <row r="13" spans="1:6" ht="15.75" thickBot="1">
      <c r="A13" s="8">
        <v>10</v>
      </c>
      <c r="B13" s="5" t="s">
        <v>19</v>
      </c>
      <c r="C13" s="9" t="s">
        <v>20</v>
      </c>
      <c r="D13" s="9">
        <v>501</v>
      </c>
      <c r="E13" s="10"/>
      <c r="F13" s="48">
        <f t="shared" si="0"/>
        <v>0</v>
      </c>
    </row>
    <row r="14" spans="1:6" ht="24.75" thickBot="1">
      <c r="A14" s="8">
        <v>11</v>
      </c>
      <c r="B14" s="5" t="s">
        <v>21</v>
      </c>
      <c r="C14" s="9" t="s">
        <v>22</v>
      </c>
      <c r="D14" s="9">
        <v>501</v>
      </c>
      <c r="E14" s="10"/>
      <c r="F14" s="48">
        <f t="shared" si="0"/>
        <v>0</v>
      </c>
    </row>
    <row r="15" spans="1:6" ht="15.75" thickBot="1">
      <c r="A15" s="8">
        <v>12</v>
      </c>
      <c r="B15" s="5" t="s">
        <v>23</v>
      </c>
      <c r="C15" s="9" t="s">
        <v>16</v>
      </c>
      <c r="D15" s="9">
        <v>1393</v>
      </c>
      <c r="E15" s="10"/>
      <c r="F15" s="48">
        <f t="shared" si="0"/>
        <v>0</v>
      </c>
    </row>
    <row r="16" spans="1:6" ht="15.75" thickBot="1">
      <c r="A16" s="8">
        <v>13</v>
      </c>
      <c r="B16" s="5" t="s">
        <v>24</v>
      </c>
      <c r="C16" s="9" t="s">
        <v>16</v>
      </c>
      <c r="D16" s="9">
        <v>164</v>
      </c>
      <c r="E16" s="10"/>
      <c r="F16" s="48">
        <f t="shared" si="0"/>
        <v>0</v>
      </c>
    </row>
    <row r="17" spans="1:6" ht="15.75" thickBot="1">
      <c r="A17" s="8">
        <v>14</v>
      </c>
      <c r="B17" s="5" t="s">
        <v>25</v>
      </c>
      <c r="C17" s="9" t="s">
        <v>26</v>
      </c>
      <c r="D17" s="9">
        <v>2842</v>
      </c>
      <c r="E17" s="10"/>
      <c r="F17" s="48">
        <f t="shared" si="0"/>
        <v>0</v>
      </c>
    </row>
    <row r="18" spans="1:6" ht="15.75" thickBot="1">
      <c r="A18" s="8">
        <v>15</v>
      </c>
      <c r="B18" s="5" t="s">
        <v>27</v>
      </c>
      <c r="C18" s="9" t="s">
        <v>28</v>
      </c>
      <c r="D18" s="9">
        <v>8</v>
      </c>
      <c r="E18" s="10"/>
      <c r="F18" s="48">
        <f t="shared" si="0"/>
        <v>0</v>
      </c>
    </row>
    <row r="19" spans="1:6" ht="15.75" thickBot="1">
      <c r="A19" s="8">
        <v>16</v>
      </c>
      <c r="B19" s="5" t="s">
        <v>29</v>
      </c>
      <c r="C19" s="9" t="s">
        <v>7</v>
      </c>
      <c r="D19" s="9">
        <v>1</v>
      </c>
      <c r="E19" s="10"/>
      <c r="F19" s="48">
        <f t="shared" si="0"/>
        <v>0</v>
      </c>
    </row>
    <row r="20" spans="1:6" ht="15.75" thickBot="1">
      <c r="A20" s="8">
        <v>17</v>
      </c>
      <c r="B20" s="5" t="s">
        <v>30</v>
      </c>
      <c r="C20" s="9" t="s">
        <v>28</v>
      </c>
      <c r="D20" s="9">
        <v>2</v>
      </c>
      <c r="E20" s="10"/>
      <c r="F20" s="48">
        <f t="shared" si="0"/>
        <v>0</v>
      </c>
    </row>
    <row r="21" spans="1:6" ht="15.75" thickBot="1">
      <c r="A21" s="8">
        <v>18</v>
      </c>
      <c r="B21" s="5" t="s">
        <v>31</v>
      </c>
      <c r="C21" s="9" t="s">
        <v>28</v>
      </c>
      <c r="D21" s="9">
        <v>2</v>
      </c>
      <c r="E21" s="10"/>
      <c r="F21" s="48">
        <f t="shared" si="0"/>
        <v>0</v>
      </c>
    </row>
    <row r="22" spans="1:6" ht="15.75" thickBot="1">
      <c r="A22" s="8">
        <v>19</v>
      </c>
      <c r="B22" s="5" t="s">
        <v>32</v>
      </c>
      <c r="C22" s="9" t="s">
        <v>28</v>
      </c>
      <c r="D22" s="9">
        <v>1</v>
      </c>
      <c r="E22" s="10"/>
      <c r="F22" s="48">
        <f t="shared" si="0"/>
        <v>0</v>
      </c>
    </row>
    <row r="23" spans="1:6" ht="15.75" thickBot="1">
      <c r="A23" s="8">
        <v>20</v>
      </c>
      <c r="B23" s="5" t="s">
        <v>33</v>
      </c>
      <c r="C23" s="9" t="s">
        <v>26</v>
      </c>
      <c r="D23" s="9">
        <v>312</v>
      </c>
      <c r="E23" s="10"/>
      <c r="F23" s="48">
        <f t="shared" si="0"/>
        <v>0</v>
      </c>
    </row>
    <row r="24" spans="1:6" ht="15.75" thickBot="1">
      <c r="A24" s="8">
        <v>21</v>
      </c>
      <c r="B24" s="5" t="s">
        <v>34</v>
      </c>
      <c r="C24" s="9" t="s">
        <v>28</v>
      </c>
      <c r="D24" s="9">
        <v>1</v>
      </c>
      <c r="E24" s="10"/>
      <c r="F24" s="48">
        <f t="shared" si="0"/>
        <v>0</v>
      </c>
    </row>
    <row r="25" spans="1:6" ht="15.75" thickBot="1">
      <c r="A25" s="8">
        <v>22</v>
      </c>
      <c r="B25" s="5" t="s">
        <v>35</v>
      </c>
      <c r="C25" s="9" t="s">
        <v>28</v>
      </c>
      <c r="D25" s="9">
        <v>6</v>
      </c>
      <c r="E25" s="10"/>
      <c r="F25" s="48">
        <f t="shared" si="0"/>
        <v>0</v>
      </c>
    </row>
    <row r="26" spans="1:6" ht="15.75" thickBot="1">
      <c r="A26" s="8">
        <v>23</v>
      </c>
      <c r="B26" s="5" t="s">
        <v>36</v>
      </c>
      <c r="C26" s="9" t="s">
        <v>28</v>
      </c>
      <c r="D26" s="9">
        <v>1</v>
      </c>
      <c r="E26" s="10"/>
      <c r="F26" s="48">
        <f t="shared" si="0"/>
        <v>0</v>
      </c>
    </row>
    <row r="27" spans="1:6" ht="24.75" thickBot="1">
      <c r="A27" s="8">
        <v>24</v>
      </c>
      <c r="B27" s="5" t="s">
        <v>37</v>
      </c>
      <c r="C27" s="9" t="s">
        <v>26</v>
      </c>
      <c r="D27" s="9">
        <v>1150</v>
      </c>
      <c r="E27" s="10"/>
      <c r="F27" s="48">
        <f t="shared" si="0"/>
        <v>0</v>
      </c>
    </row>
    <row r="28" spans="1:6" ht="24.75" thickBot="1">
      <c r="A28" s="8">
        <v>25</v>
      </c>
      <c r="B28" s="5" t="s">
        <v>38</v>
      </c>
      <c r="C28" s="9" t="s">
        <v>26</v>
      </c>
      <c r="D28" s="9">
        <v>800</v>
      </c>
      <c r="E28" s="10"/>
      <c r="F28" s="48">
        <f t="shared" si="0"/>
        <v>0</v>
      </c>
    </row>
    <row r="29" spans="1:6" ht="15.75" thickBot="1">
      <c r="A29" s="8">
        <v>26</v>
      </c>
      <c r="B29" s="5" t="s">
        <v>39</v>
      </c>
      <c r="C29" s="9" t="s">
        <v>28</v>
      </c>
      <c r="D29" s="9">
        <v>8</v>
      </c>
      <c r="E29" s="10"/>
      <c r="F29" s="48">
        <f t="shared" si="0"/>
        <v>0</v>
      </c>
    </row>
    <row r="30" spans="1:6" ht="15.75" thickBot="1">
      <c r="A30" s="8">
        <v>27</v>
      </c>
      <c r="B30" s="5" t="s">
        <v>40</v>
      </c>
      <c r="C30" s="9" t="s">
        <v>28</v>
      </c>
      <c r="D30" s="9">
        <v>1</v>
      </c>
      <c r="E30" s="7"/>
      <c r="F30" s="48">
        <f t="shared" si="0"/>
        <v>0</v>
      </c>
    </row>
    <row r="31" spans="1:6" ht="15.75" thickBot="1">
      <c r="A31" s="8">
        <v>28</v>
      </c>
      <c r="B31" s="5" t="s">
        <v>41</v>
      </c>
      <c r="C31" s="9" t="s">
        <v>16</v>
      </c>
      <c r="D31" s="9">
        <v>500</v>
      </c>
      <c r="E31" s="7"/>
      <c r="F31" s="48">
        <f t="shared" si="0"/>
        <v>0</v>
      </c>
    </row>
    <row r="32" spans="1:6" ht="15.75" thickBot="1">
      <c r="A32" s="8">
        <v>29</v>
      </c>
      <c r="B32" s="5" t="s">
        <v>42</v>
      </c>
      <c r="C32" s="9" t="s">
        <v>7</v>
      </c>
      <c r="D32" s="9">
        <v>1</v>
      </c>
      <c r="E32" s="7"/>
      <c r="F32" s="48">
        <f t="shared" si="0"/>
        <v>0</v>
      </c>
    </row>
    <row r="33" spans="1:6" ht="15.75" thickBot="1">
      <c r="A33" s="8">
        <v>30</v>
      </c>
      <c r="B33" s="5" t="s">
        <v>43</v>
      </c>
      <c r="C33" s="9" t="s">
        <v>28</v>
      </c>
      <c r="D33" s="9">
        <v>250</v>
      </c>
      <c r="E33" s="7"/>
      <c r="F33" s="48">
        <f t="shared" si="0"/>
        <v>0</v>
      </c>
    </row>
    <row r="34" spans="1:6" ht="15.75" thickBot="1">
      <c r="A34" s="8">
        <v>31</v>
      </c>
      <c r="B34" s="5" t="s">
        <v>44</v>
      </c>
      <c r="C34" s="9" t="s">
        <v>26</v>
      </c>
      <c r="D34" s="9">
        <v>8000</v>
      </c>
      <c r="E34" s="7"/>
      <c r="F34" s="48">
        <f t="shared" si="0"/>
        <v>0</v>
      </c>
    </row>
    <row r="35" spans="1:6" ht="15.75" thickBot="1">
      <c r="A35" s="8">
        <v>32</v>
      </c>
      <c r="B35" s="5" t="s">
        <v>45</v>
      </c>
      <c r="C35" s="9" t="s">
        <v>26</v>
      </c>
      <c r="D35" s="9">
        <v>200</v>
      </c>
      <c r="E35" s="7"/>
      <c r="F35" s="48">
        <f t="shared" si="0"/>
        <v>0</v>
      </c>
    </row>
    <row r="36" spans="1:6" ht="15.75" thickBot="1">
      <c r="A36" s="8">
        <v>33</v>
      </c>
      <c r="B36" s="5" t="s">
        <v>46</v>
      </c>
      <c r="C36" s="9" t="s">
        <v>26</v>
      </c>
      <c r="D36" s="9">
        <v>1541</v>
      </c>
      <c r="E36" s="10"/>
      <c r="F36" s="48">
        <f t="shared" si="0"/>
        <v>0</v>
      </c>
    </row>
    <row r="37" spans="1:6" ht="15.75" thickBot="1">
      <c r="A37" s="8">
        <v>34</v>
      </c>
      <c r="B37" s="5" t="s">
        <v>47</v>
      </c>
      <c r="C37" s="9" t="s">
        <v>28</v>
      </c>
      <c r="D37" s="9">
        <v>1</v>
      </c>
      <c r="E37" s="10"/>
      <c r="F37" s="48">
        <f t="shared" si="0"/>
        <v>0</v>
      </c>
    </row>
    <row r="38" spans="1:6" ht="15.75" thickBot="1">
      <c r="A38" s="8">
        <v>35</v>
      </c>
      <c r="B38" s="5" t="s">
        <v>48</v>
      </c>
      <c r="C38" s="9" t="s">
        <v>49</v>
      </c>
      <c r="D38" s="9">
        <v>4680</v>
      </c>
      <c r="E38" s="10"/>
      <c r="F38" s="48">
        <f t="shared" si="0"/>
        <v>0</v>
      </c>
    </row>
    <row r="39" spans="1:6" ht="15.75" thickBot="1">
      <c r="A39" s="8">
        <v>36</v>
      </c>
      <c r="B39" s="5" t="s">
        <v>50</v>
      </c>
      <c r="C39" s="9" t="s">
        <v>49</v>
      </c>
      <c r="D39" s="9">
        <v>1081</v>
      </c>
      <c r="E39" s="10"/>
      <c r="F39" s="48">
        <f t="shared" si="0"/>
        <v>0</v>
      </c>
    </row>
    <row r="40" spans="1:6" ht="15.75" thickBot="1">
      <c r="A40" s="8">
        <v>37</v>
      </c>
      <c r="B40" s="5" t="s">
        <v>51</v>
      </c>
      <c r="C40" s="9" t="s">
        <v>7</v>
      </c>
      <c r="D40" s="9">
        <v>2</v>
      </c>
      <c r="E40" s="10"/>
      <c r="F40" s="48">
        <f t="shared" si="0"/>
        <v>0</v>
      </c>
    </row>
    <row r="41" spans="1:6" ht="15.75" thickBot="1">
      <c r="A41" s="8">
        <v>38</v>
      </c>
      <c r="B41" s="5" t="s">
        <v>52</v>
      </c>
      <c r="C41" s="9" t="s">
        <v>7</v>
      </c>
      <c r="D41" s="9">
        <v>1</v>
      </c>
      <c r="E41" s="10"/>
      <c r="F41" s="48">
        <f t="shared" si="0"/>
        <v>0</v>
      </c>
    </row>
    <row r="42" spans="1:6" ht="15.75" thickBot="1">
      <c r="A42" s="8">
        <v>39</v>
      </c>
      <c r="B42" s="5" t="s">
        <v>53</v>
      </c>
      <c r="C42" s="9" t="s">
        <v>7</v>
      </c>
      <c r="D42" s="9">
        <v>1</v>
      </c>
      <c r="E42" s="10"/>
      <c r="F42" s="48">
        <f t="shared" si="0"/>
        <v>0</v>
      </c>
    </row>
    <row r="43" spans="1:6" ht="15.75" thickBot="1">
      <c r="A43" s="8">
        <v>40</v>
      </c>
      <c r="B43" s="5" t="s">
        <v>54</v>
      </c>
      <c r="C43" s="9" t="s">
        <v>7</v>
      </c>
      <c r="D43" s="9">
        <v>1</v>
      </c>
      <c r="E43" s="10"/>
      <c r="F43" s="48">
        <f t="shared" si="0"/>
        <v>0</v>
      </c>
    </row>
    <row r="44" spans="1:6" ht="15.75" thickBot="1">
      <c r="A44" s="8">
        <v>41</v>
      </c>
      <c r="B44" s="5" t="s">
        <v>55</v>
      </c>
      <c r="C44" s="9" t="s">
        <v>7</v>
      </c>
      <c r="D44" s="9">
        <v>1</v>
      </c>
      <c r="E44" s="10"/>
      <c r="F44" s="48">
        <f t="shared" si="0"/>
        <v>0</v>
      </c>
    </row>
    <row r="45" spans="1:6" ht="15.75" thickBot="1">
      <c r="A45" s="8">
        <v>42</v>
      </c>
      <c r="B45" s="5" t="s">
        <v>56</v>
      </c>
      <c r="C45" s="9" t="s">
        <v>28</v>
      </c>
      <c r="D45" s="9">
        <v>14</v>
      </c>
      <c r="E45" s="10"/>
      <c r="F45" s="48">
        <f t="shared" si="0"/>
        <v>0</v>
      </c>
    </row>
    <row r="46" spans="1:6" ht="15.75" thickBot="1">
      <c r="A46" s="8">
        <v>43</v>
      </c>
      <c r="B46" s="5" t="s">
        <v>57</v>
      </c>
      <c r="C46" s="9" t="s">
        <v>28</v>
      </c>
      <c r="D46" s="9">
        <v>1</v>
      </c>
      <c r="E46" s="10"/>
      <c r="F46" s="48">
        <f t="shared" si="0"/>
        <v>0</v>
      </c>
    </row>
    <row r="47" spans="1:6" ht="15.75" thickBot="1">
      <c r="A47" s="8">
        <v>44</v>
      </c>
      <c r="B47" s="5" t="s">
        <v>58</v>
      </c>
      <c r="C47" s="9" t="s">
        <v>7</v>
      </c>
      <c r="D47" s="9">
        <v>1</v>
      </c>
      <c r="E47" s="10"/>
      <c r="F47" s="48">
        <f t="shared" si="0"/>
        <v>0</v>
      </c>
    </row>
    <row r="48" spans="1:6" ht="15.75" thickBot="1">
      <c r="A48" s="8">
        <v>45</v>
      </c>
      <c r="B48" s="5" t="s">
        <v>59</v>
      </c>
      <c r="C48" s="9" t="s">
        <v>7</v>
      </c>
      <c r="D48" s="9">
        <v>1</v>
      </c>
      <c r="E48" s="10"/>
      <c r="F48" s="48">
        <f t="shared" si="0"/>
        <v>0</v>
      </c>
    </row>
    <row r="49" spans="1:6" ht="15.75" thickBot="1">
      <c r="A49" s="8">
        <v>46</v>
      </c>
      <c r="B49" s="5" t="s">
        <v>60</v>
      </c>
      <c r="C49" s="9" t="s">
        <v>7</v>
      </c>
      <c r="D49" s="9">
        <v>1</v>
      </c>
      <c r="E49" s="11">
        <v>50000</v>
      </c>
      <c r="F49" s="12">
        <v>50000</v>
      </c>
    </row>
    <row r="50" spans="1:6" ht="15.75" thickBot="1">
      <c r="A50" s="8">
        <v>47</v>
      </c>
      <c r="B50" s="5" t="s">
        <v>61</v>
      </c>
      <c r="C50" s="9" t="s">
        <v>7</v>
      </c>
      <c r="D50" s="9">
        <v>1</v>
      </c>
      <c r="E50" s="11">
        <v>50000</v>
      </c>
      <c r="F50" s="12">
        <v>50000</v>
      </c>
    </row>
    <row r="51" spans="1:6" ht="24.75" thickBot="1">
      <c r="A51" s="8">
        <v>48</v>
      </c>
      <c r="B51" s="5" t="s">
        <v>62</v>
      </c>
      <c r="C51" s="9" t="s">
        <v>7</v>
      </c>
      <c r="D51" s="9">
        <v>1</v>
      </c>
      <c r="E51" s="11">
        <v>50000</v>
      </c>
      <c r="F51" s="12">
        <v>50000</v>
      </c>
    </row>
    <row r="52" spans="1:6" ht="15.75" thickBot="1">
      <c r="A52" s="8">
        <v>49</v>
      </c>
      <c r="B52" s="5" t="s">
        <v>63</v>
      </c>
      <c r="C52" s="9" t="s">
        <v>7</v>
      </c>
      <c r="D52" s="9">
        <v>1</v>
      </c>
      <c r="E52" s="11">
        <v>100000</v>
      </c>
      <c r="F52" s="43">
        <v>100000</v>
      </c>
    </row>
    <row r="53" spans="1:6" ht="31.5" customHeight="1" thickBot="1">
      <c r="A53" s="39"/>
      <c r="B53" s="38"/>
      <c r="C53" s="38"/>
      <c r="D53" s="38"/>
      <c r="E53" s="38" t="s">
        <v>76</v>
      </c>
      <c r="F53" s="52">
        <f>SUM(F4:F52)</f>
        <v>250000</v>
      </c>
    </row>
    <row r="54" spans="1:6" ht="36.75" thickBot="1">
      <c r="A54" s="47">
        <v>53</v>
      </c>
      <c r="B54" s="56" t="s">
        <v>77</v>
      </c>
      <c r="C54" s="42" t="s">
        <v>26</v>
      </c>
      <c r="D54" s="41">
        <v>2675</v>
      </c>
      <c r="E54" s="40"/>
      <c r="F54" s="57">
        <f>D54*E54</f>
        <v>0</v>
      </c>
    </row>
    <row r="55" spans="1:6">
      <c r="A55" s="44">
        <v>54</v>
      </c>
      <c r="B55" s="14" t="s">
        <v>64</v>
      </c>
      <c r="C55" s="31" t="s">
        <v>7</v>
      </c>
      <c r="D55" s="31">
        <v>1</v>
      </c>
      <c r="E55" s="33"/>
      <c r="F55" s="49">
        <f t="shared" ref="F55:F65" si="1">D55*E55</f>
        <v>0</v>
      </c>
    </row>
    <row r="56" spans="1:6">
      <c r="A56" s="45"/>
      <c r="B56" s="15" t="s">
        <v>65</v>
      </c>
      <c r="C56" s="32"/>
      <c r="D56" s="32"/>
      <c r="E56" s="34"/>
      <c r="F56" s="50">
        <f t="shared" si="1"/>
        <v>0</v>
      </c>
    </row>
    <row r="57" spans="1:6" ht="24">
      <c r="A57" s="45"/>
      <c r="B57" s="16" t="s">
        <v>66</v>
      </c>
      <c r="C57" s="32"/>
      <c r="D57" s="32"/>
      <c r="E57" s="34"/>
      <c r="F57" s="50">
        <f t="shared" si="1"/>
        <v>0</v>
      </c>
    </row>
    <row r="58" spans="1:6" ht="24">
      <c r="A58" s="45"/>
      <c r="B58" s="16" t="s">
        <v>67</v>
      </c>
      <c r="C58" s="32"/>
      <c r="D58" s="32"/>
      <c r="E58" s="34"/>
      <c r="F58" s="50">
        <f t="shared" si="1"/>
        <v>0</v>
      </c>
    </row>
    <row r="59" spans="1:6">
      <c r="A59" s="45"/>
      <c r="B59" s="16" t="s">
        <v>68</v>
      </c>
      <c r="C59" s="32"/>
      <c r="D59" s="32"/>
      <c r="E59" s="34"/>
      <c r="F59" s="50">
        <f t="shared" si="1"/>
        <v>0</v>
      </c>
    </row>
    <row r="60" spans="1:6" ht="24">
      <c r="A60" s="45"/>
      <c r="B60" s="17" t="s">
        <v>69</v>
      </c>
      <c r="C60" s="32"/>
      <c r="D60" s="32"/>
      <c r="E60" s="34"/>
      <c r="F60" s="50">
        <f t="shared" si="1"/>
        <v>0</v>
      </c>
    </row>
    <row r="61" spans="1:6">
      <c r="A61" s="45"/>
      <c r="B61" s="17" t="s">
        <v>70</v>
      </c>
      <c r="C61" s="32"/>
      <c r="D61" s="32"/>
      <c r="E61" s="34"/>
      <c r="F61" s="50">
        <f t="shared" si="1"/>
        <v>0</v>
      </c>
    </row>
    <row r="62" spans="1:6">
      <c r="A62" s="45"/>
      <c r="B62" s="17" t="s">
        <v>71</v>
      </c>
      <c r="C62" s="32"/>
      <c r="D62" s="32"/>
      <c r="E62" s="34"/>
      <c r="F62" s="50">
        <f t="shared" si="1"/>
        <v>0</v>
      </c>
    </row>
    <row r="63" spans="1:6" ht="24.75" thickBot="1">
      <c r="A63" s="46"/>
      <c r="B63" s="18" t="s">
        <v>72</v>
      </c>
      <c r="C63" s="29"/>
      <c r="D63" s="29"/>
      <c r="E63" s="30"/>
      <c r="F63" s="51">
        <f t="shared" si="1"/>
        <v>0</v>
      </c>
    </row>
    <row r="64" spans="1:6">
      <c r="A64" s="44">
        <v>55</v>
      </c>
      <c r="B64" s="14" t="s">
        <v>73</v>
      </c>
      <c r="C64" s="31" t="s">
        <v>7</v>
      </c>
      <c r="D64" s="31">
        <v>1</v>
      </c>
      <c r="E64" s="33"/>
      <c r="F64" s="49">
        <f t="shared" si="1"/>
        <v>0</v>
      </c>
    </row>
    <row r="65" spans="1:6" ht="15.75" thickBot="1">
      <c r="A65" s="46"/>
      <c r="B65" s="5" t="s">
        <v>78</v>
      </c>
      <c r="C65" s="29"/>
      <c r="D65" s="29"/>
      <c r="E65" s="30"/>
      <c r="F65" s="51">
        <f t="shared" si="1"/>
        <v>0</v>
      </c>
    </row>
    <row r="66" spans="1:6">
      <c r="A66" s="23"/>
      <c r="B66" s="25" t="s">
        <v>74</v>
      </c>
      <c r="C66" s="25"/>
      <c r="D66" s="25"/>
      <c r="E66" s="26"/>
      <c r="F66" s="53">
        <f>SUM(F54:F65)</f>
        <v>0</v>
      </c>
    </row>
    <row r="67" spans="1:6" ht="15.75" thickBot="1">
      <c r="A67" s="24"/>
      <c r="B67" s="27"/>
      <c r="C67" s="27"/>
      <c r="D67" s="27"/>
      <c r="E67" s="28"/>
      <c r="F67" s="54"/>
    </row>
    <row r="68" spans="1:6" ht="15.75" thickBot="1">
      <c r="A68" s="19"/>
      <c r="B68" s="20"/>
      <c r="C68" s="20"/>
      <c r="D68" s="20"/>
      <c r="E68" s="21"/>
      <c r="F68" s="22"/>
    </row>
    <row r="69" spans="1:6">
      <c r="A69" s="35"/>
      <c r="B69" s="36" t="s">
        <v>75</v>
      </c>
      <c r="C69" s="36"/>
      <c r="D69" s="36"/>
      <c r="E69" s="37"/>
      <c r="F69" s="55">
        <f>F53+F66</f>
        <v>250000</v>
      </c>
    </row>
    <row r="70" spans="1:6" ht="15.75" thickBot="1">
      <c r="A70" s="24"/>
      <c r="B70" s="27"/>
      <c r="C70" s="27"/>
      <c r="D70" s="27"/>
      <c r="E70" s="28"/>
      <c r="F70" s="54"/>
    </row>
    <row r="71" spans="1:6">
      <c r="A71" s="13"/>
    </row>
  </sheetData>
  <mergeCells count="16">
    <mergeCell ref="A69:A70"/>
    <mergeCell ref="B69:E70"/>
    <mergeCell ref="F66:F67"/>
    <mergeCell ref="F69:F70"/>
    <mergeCell ref="A64:A65"/>
    <mergeCell ref="C64:C65"/>
    <mergeCell ref="D64:D65"/>
    <mergeCell ref="E64:E65"/>
    <mergeCell ref="F64:F65"/>
    <mergeCell ref="A66:A67"/>
    <mergeCell ref="B66:E67"/>
    <mergeCell ref="A55:A63"/>
    <mergeCell ref="C55:C63"/>
    <mergeCell ref="D55:D63"/>
    <mergeCell ref="E55:E63"/>
    <mergeCell ref="F55:F63"/>
  </mergeCells>
  <pageMargins left="0.7" right="0.7" top="0.75" bottom="0.75" header="0.3" footer="0.3"/>
  <pageSetup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Colvin</dc:creator>
  <cp:lastModifiedBy>Clint Colvin</cp:lastModifiedBy>
  <cp:lastPrinted>2025-10-22T15:03:44Z</cp:lastPrinted>
  <dcterms:created xsi:type="dcterms:W3CDTF">2025-10-22T14:55:38Z</dcterms:created>
  <dcterms:modified xsi:type="dcterms:W3CDTF">2025-10-22T15:08:54Z</dcterms:modified>
</cp:coreProperties>
</file>